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KCAU-PTTI Academic - exam records\Exam timetables\jan-apr 25\"/>
    </mc:Choice>
  </mc:AlternateContent>
  <xr:revisionPtr revIDLastSave="0" documentId="13_ncr:1_{E9D93CF0-A6F4-4731-A931-C40E363A69E3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CERT &amp; DIP. BANKING" sheetId="1" r:id="rId1"/>
    <sheet name="CERT &amp; DIP PROJ. MGT" sheetId="2" r:id="rId2"/>
    <sheet name="DIP IN HRM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  <c r="G11" i="3"/>
  <c r="B16" i="3"/>
  <c r="C16" i="3"/>
  <c r="D16" i="3"/>
  <c r="E16" i="3"/>
  <c r="F16" i="3"/>
  <c r="H16" i="3"/>
  <c r="G8" i="3"/>
  <c r="G9" i="3"/>
  <c r="G10" i="3"/>
  <c r="G40" i="2"/>
  <c r="G41" i="2"/>
  <c r="G36" i="2"/>
  <c r="G37" i="2"/>
  <c r="G38" i="2"/>
  <c r="G32" i="2"/>
  <c r="G27" i="2"/>
  <c r="G28" i="2"/>
  <c r="G29" i="2"/>
  <c r="G22" i="2"/>
  <c r="G23" i="2"/>
  <c r="G24" i="2"/>
  <c r="G25" i="2"/>
  <c r="G16" i="2"/>
  <c r="G17" i="2"/>
  <c r="G18" i="2"/>
  <c r="G7" i="2"/>
  <c r="G8" i="2"/>
  <c r="G9" i="2"/>
  <c r="G10" i="2"/>
  <c r="G11" i="2"/>
  <c r="B25" i="3"/>
  <c r="C25" i="3"/>
  <c r="D25" i="3"/>
  <c r="E25" i="3"/>
  <c r="H25" i="3"/>
  <c r="J1" i="1"/>
</calcChain>
</file>

<file path=xl/sharedStrings.xml><?xml version="1.0" encoding="utf-8"?>
<sst xmlns="http://schemas.openxmlformats.org/spreadsheetml/2006/main" count="605" uniqueCount="227">
  <si>
    <t xml:space="preserve"> CERTIFICATE &amp; DIPLOMA IN BANKING</t>
  </si>
  <si>
    <t>DATE</t>
  </si>
  <si>
    <t>STAGE</t>
  </si>
  <si>
    <t>UNIT CODE</t>
  </si>
  <si>
    <t>UNIT NAME</t>
  </si>
  <si>
    <t>TIME</t>
  </si>
  <si>
    <t>LECTURER</t>
  </si>
  <si>
    <t>ROOM</t>
  </si>
  <si>
    <t>STATUS</t>
  </si>
  <si>
    <t>CERT LEVEL 1</t>
  </si>
  <si>
    <t>CBF 104</t>
  </si>
  <si>
    <t>BANK OPERATIONS</t>
  </si>
  <si>
    <t>11.00AM-1.00PM</t>
  </si>
  <si>
    <t>PHILISTER OBWANGI</t>
  </si>
  <si>
    <t>STAGE 1</t>
  </si>
  <si>
    <t>DBF 103</t>
  </si>
  <si>
    <t>ELEMENTS OF BANKING</t>
  </si>
  <si>
    <t>STAGE 2</t>
  </si>
  <si>
    <t>DCU 004</t>
  </si>
  <si>
    <t>COMPUTER APPLICATION SOFTWARE</t>
  </si>
  <si>
    <t>STEPHEN OKELLO</t>
  </si>
  <si>
    <t>STAGE 3</t>
  </si>
  <si>
    <t>DBF 301</t>
  </si>
  <si>
    <t>BUSINESS FINANCE</t>
  </si>
  <si>
    <t>SOB</t>
  </si>
  <si>
    <t>ENTREPRENEURSHIP</t>
  </si>
  <si>
    <t>STAGE 4</t>
  </si>
  <si>
    <t>DBF 114</t>
  </si>
  <si>
    <t>FOREIGN EXCHANGE &amp; INTERNATIONAL TRADE (FOREX)</t>
  </si>
  <si>
    <t>STAGE 5</t>
  </si>
  <si>
    <t>DPM 115</t>
  </si>
  <si>
    <t>HUMAN RESOURCE MANAGEMENT</t>
  </si>
  <si>
    <t>5.00PM-7.00PM</t>
  </si>
  <si>
    <t>CBF 101</t>
  </si>
  <si>
    <t>INTERNATIONAL TRADE FINANCE</t>
  </si>
  <si>
    <t>MILKAH NJUGUNA</t>
  </si>
  <si>
    <t>DCU 002</t>
  </si>
  <si>
    <t>COMMUNICATION SKILLS</t>
  </si>
  <si>
    <t>2.00PM-4.00PM</t>
  </si>
  <si>
    <t>DBF 106</t>
  </si>
  <si>
    <t>GENERAL ECONOMICS</t>
  </si>
  <si>
    <t>DBF 402</t>
  </si>
  <si>
    <t>FUNDAMENTALS OF QUANTITATIVE ANAYSIS</t>
  </si>
  <si>
    <t>PETER GIKUBU</t>
  </si>
  <si>
    <t>DBF 502</t>
  </si>
  <si>
    <t>COMPARATIVE BANKING</t>
  </si>
  <si>
    <t>CPM 103</t>
  </si>
  <si>
    <t>JOSEPH GITARI</t>
  </si>
  <si>
    <t>DCU 001</t>
  </si>
  <si>
    <t xml:space="preserve">HEALTH AWARENESS &amp; LIFE SKILLS </t>
  </si>
  <si>
    <t xml:space="preserve">DBF 116 </t>
  </si>
  <si>
    <t>BUSINESS LAW</t>
  </si>
  <si>
    <t>DBF 108</t>
  </si>
  <si>
    <t>PRINCIPLES OF INVESTMENT</t>
  </si>
  <si>
    <t>DBF 304</t>
  </si>
  <si>
    <t>FINANCIAL INSTITUTIONS AND MARKETS</t>
  </si>
  <si>
    <t xml:space="preserve">STAGE 4 </t>
  </si>
  <si>
    <t>DBF 405</t>
  </si>
  <si>
    <t>BANKING FRAUD</t>
  </si>
  <si>
    <t>BERNARD ORIOKI</t>
  </si>
  <si>
    <t>DBF 505</t>
  </si>
  <si>
    <t>STRATEGIC MANANGEMENT</t>
  </si>
  <si>
    <t>CBF 102</t>
  </si>
  <si>
    <t>CREDIT MANAGEMENT</t>
  </si>
  <si>
    <t>DBF 303</t>
  </si>
  <si>
    <t>BANKING LAW</t>
  </si>
  <si>
    <t>DBF 107</t>
  </si>
  <si>
    <t>PRINCIPLES OF LENDING</t>
  </si>
  <si>
    <t>11.0AM-1.00PM</t>
  </si>
  <si>
    <t>DBF 504</t>
  </si>
  <si>
    <t>RETAIL BANKING</t>
  </si>
  <si>
    <t>CERT. STAGE 1</t>
  </si>
  <si>
    <t>CPM 100</t>
  </si>
  <si>
    <t>BUSINESS STUDIES</t>
  </si>
  <si>
    <t>DBF 100</t>
  </si>
  <si>
    <t>FINANCIAL ACCOUNTING</t>
  </si>
  <si>
    <t>DCU 003</t>
  </si>
  <si>
    <t>INFORMATION LITERACY</t>
  </si>
  <si>
    <t>DBF 302</t>
  </si>
  <si>
    <t>DBF 404</t>
  </si>
  <si>
    <t>FINANCIAL STATEMENT ANALYSIS</t>
  </si>
  <si>
    <t>DBF 503</t>
  </si>
  <si>
    <t>PRUDENTIAL  BANKING GUIDELINES</t>
  </si>
  <si>
    <t xml:space="preserve"> CERTIFICATE &amp; DIPLOMA IN PROJECT MANAGEMENT</t>
  </si>
  <si>
    <t xml:space="preserve">DATE </t>
  </si>
  <si>
    <t>CPM 104</t>
  </si>
  <si>
    <t xml:space="preserve">PROJECT PROCUREMENT MANAGEMENT </t>
  </si>
  <si>
    <t>EDWIN LIMO</t>
  </si>
  <si>
    <t>STAGE 1/CERT 2</t>
  </si>
  <si>
    <t>DPM 104</t>
  </si>
  <si>
    <t>FUNDAMENTALS OF PROJECT MANAGEMENT</t>
  </si>
  <si>
    <t>STEPHEN MWANGANGI</t>
  </si>
  <si>
    <t>DPM 113</t>
  </si>
  <si>
    <t>PROJECT MANAGEMENT &amp; CONSULTANCY</t>
  </si>
  <si>
    <t>CPM 102</t>
  </si>
  <si>
    <t>PROJECT COST &amp; TIME MANGEMENT</t>
  </si>
  <si>
    <t>DPM 103</t>
  </si>
  <si>
    <t>FINANCE FOR PROJECTS</t>
  </si>
  <si>
    <t>SOLOMON MAINA-SOB</t>
  </si>
  <si>
    <t>DPM 107</t>
  </si>
  <si>
    <t>PROJECT MANAGEMENT LEGAL FRAMEWORK</t>
  </si>
  <si>
    <t>DPM 504</t>
  </si>
  <si>
    <t>PRINCIPLES OF COST ACCOUNTING</t>
  </si>
  <si>
    <t>PROJECT PLANNING &amp; SCHEDULLING</t>
  </si>
  <si>
    <t xml:space="preserve">DCU 002 </t>
  </si>
  <si>
    <t>DPM 304</t>
  </si>
  <si>
    <t>PROJECT QUALITY &amp; RISK MANAGEMENT</t>
  </si>
  <si>
    <t>DPM 401</t>
  </si>
  <si>
    <t>PROJECT MANAGEMENT LEADERSHIP</t>
  </si>
  <si>
    <t>DPM 505</t>
  </si>
  <si>
    <t>STRATEGIC MANAGEMENT</t>
  </si>
  <si>
    <t>CPM 101</t>
  </si>
  <si>
    <t>PRINCIPLES OF PROJECT MANGEMENT REQUIREMENTS</t>
  </si>
  <si>
    <t>ISSAR ARMAN</t>
  </si>
  <si>
    <t>DPM 108</t>
  </si>
  <si>
    <t>PROJECT FUNDRAISING</t>
  </si>
  <si>
    <t>DPM 109</t>
  </si>
  <si>
    <t xml:space="preserve">PROJECT MANAGEMENT TOOLS &amp; TECHNIQUES </t>
  </si>
  <si>
    <t>BEATRICE WEKHE</t>
  </si>
  <si>
    <t>DPM 114</t>
  </si>
  <si>
    <t>MS FOR PROJECT MANAGERS</t>
  </si>
  <si>
    <t>DPM 503</t>
  </si>
  <si>
    <t>INTERNATIONAL PROJECT MANAGEMENT</t>
  </si>
  <si>
    <t>DPM 100</t>
  </si>
  <si>
    <t>ANDREW LEVI</t>
  </si>
  <si>
    <t>DCU 005</t>
  </si>
  <si>
    <t>ENTREPRENEUSHIP</t>
  </si>
  <si>
    <t>DPM 111</t>
  </si>
  <si>
    <t>MONITORING AND EVALUATION</t>
  </si>
  <si>
    <t>DPM 502</t>
  </si>
  <si>
    <t>PRINCIPLES OF COMMUNITY DEVELOPMENT</t>
  </si>
  <si>
    <t>DPM 402</t>
  </si>
  <si>
    <t>11.00PM-1.00PM</t>
  </si>
  <si>
    <t>STAGE 1/ CERT 2</t>
  </si>
  <si>
    <t xml:space="preserve">FINANCIAL INSTITUTIONS </t>
  </si>
  <si>
    <t xml:space="preserve">FINANCIAL ACCOUNTING </t>
  </si>
  <si>
    <t>PRINCIPLES OF MARKETING</t>
  </si>
  <si>
    <t>2.00-4.00PM</t>
  </si>
  <si>
    <t>CBF 100</t>
  </si>
  <si>
    <t>ANDREW KISANYANYA</t>
  </si>
  <si>
    <t>OVERALL SUPERVISOR</t>
  </si>
  <si>
    <t>SHARON OLUTEYO</t>
  </si>
  <si>
    <t>GRACE WAMBUI</t>
  </si>
  <si>
    <t>11AM-1.00PM</t>
  </si>
  <si>
    <t>EVALYN HAGOI</t>
  </si>
  <si>
    <t>DR STEVE GITHAIGA</t>
  </si>
  <si>
    <t>NORAH OKUNGU SOB</t>
  </si>
  <si>
    <t>ROY WAFULA</t>
  </si>
  <si>
    <t>CBF 103</t>
  </si>
  <si>
    <t>DANCUN MARAGIA</t>
  </si>
  <si>
    <t>TBA</t>
  </si>
  <si>
    <t>BENJAMIN KINUTHIA</t>
  </si>
  <si>
    <t>AMPHITHEATRE</t>
  </si>
  <si>
    <t>STEPHEN GITHIO</t>
  </si>
  <si>
    <t>REGINA NJOROGE</t>
  </si>
  <si>
    <t xml:space="preserve">FRIDAH GAKII </t>
  </si>
  <si>
    <t>FRIDAH GAKII</t>
  </si>
  <si>
    <t>DAMARIS MUSEMBI</t>
  </si>
  <si>
    <t xml:space="preserve">LECTURER </t>
  </si>
  <si>
    <t xml:space="preserve">STATUS </t>
  </si>
  <si>
    <t>PRINCIPLES OF HRM</t>
  </si>
  <si>
    <t>HUMAN RESOURCE PLANNING</t>
  </si>
  <si>
    <t>PTTI</t>
  </si>
  <si>
    <t>DHRM 202</t>
  </si>
  <si>
    <t>DHRM</t>
  </si>
  <si>
    <t>FT</t>
  </si>
  <si>
    <t>MAIN</t>
  </si>
  <si>
    <t>DHRM 201</t>
  </si>
  <si>
    <t>ORGANIZATIONAL BEHAVIOUR</t>
  </si>
  <si>
    <t>WINNIE WAITITU</t>
  </si>
  <si>
    <t>11.00-1.00PM</t>
  </si>
  <si>
    <t>DHRM 203</t>
  </si>
  <si>
    <t>OFFICE ADMINISTRATION</t>
  </si>
  <si>
    <t>MILKAH MAINA</t>
  </si>
  <si>
    <t>JAPHETH MUCHAI</t>
  </si>
  <si>
    <t>PERIS WAIRIMU</t>
  </si>
  <si>
    <t>VICTOR NYAMIAKA</t>
  </si>
  <si>
    <t>PRINCIPLES OF MANAGEMENT</t>
  </si>
  <si>
    <t>DAM 100</t>
  </si>
  <si>
    <t>KCA UNIVERSITY PROFESSIONAL AND TECHNICAL TRAINING INSTITUTE</t>
  </si>
  <si>
    <t>DIPLOMA IN HUMAN RESOURCE MANAGEMENT</t>
  </si>
  <si>
    <t>MARION KARUIRU</t>
  </si>
  <si>
    <t>H1</t>
  </si>
  <si>
    <t>MICHAEL OSANO</t>
  </si>
  <si>
    <t>JOSEPH SOITA</t>
  </si>
  <si>
    <t>DR. MOKAYA ORIKU</t>
  </si>
  <si>
    <t>EDWARD KOBI</t>
  </si>
  <si>
    <t>DHRM 301</t>
  </si>
  <si>
    <t>WORK PLACE CONFLICT MANAGEMENT</t>
  </si>
  <si>
    <t>DHRM 302</t>
  </si>
  <si>
    <t xml:space="preserve">COMPENSATION MANAGEMENT </t>
  </si>
  <si>
    <t>DHRM 303</t>
  </si>
  <si>
    <t>PERFORMANCE MANAGEMENT</t>
  </si>
  <si>
    <t>DHRM 304</t>
  </si>
  <si>
    <t>EMPLOYEE RELATIONS</t>
  </si>
  <si>
    <t>11.00AM-100PM</t>
  </si>
  <si>
    <t>KENNEDY NYABAGA</t>
  </si>
  <si>
    <t>KELVIN NAISHO</t>
  </si>
  <si>
    <t>DPM 112</t>
  </si>
  <si>
    <t>PROJECT MANAGEMENT ETHICS</t>
  </si>
  <si>
    <t>DPM 203</t>
  </si>
  <si>
    <t>PROJECT PROCUREMENT &amp; COST MANAGEMENT</t>
  </si>
  <si>
    <t>MONDAY 17TH FEBRUARY 2025</t>
  </si>
  <si>
    <t>VERILE OPILO</t>
  </si>
  <si>
    <t>14.00 PM-16.00 PM</t>
  </si>
  <si>
    <t>8.00 AM-10.00 A.M</t>
  </si>
  <si>
    <t>JOY KANANU</t>
  </si>
  <si>
    <t>TUESDAY 18TH FEBRUARY 2025</t>
  </si>
  <si>
    <t>WEDNESDAY 19TH FEBRUARY 2025</t>
  </si>
  <si>
    <t>THURSDAY 20TH FEBRUARY 2025</t>
  </si>
  <si>
    <t>FRIDAY 20TH FEBRUARY 2025</t>
  </si>
  <si>
    <t>CAREER AND TALENT MANAGEMENT</t>
  </si>
  <si>
    <t>DHRM 401</t>
  </si>
  <si>
    <t>STRATEGIC HUMAN RESOURCE MANAGEMENT</t>
  </si>
  <si>
    <t>DHRM 403</t>
  </si>
  <si>
    <t>DHRM 404</t>
  </si>
  <si>
    <t>TRAINING AND DEVELOPMENT</t>
  </si>
  <si>
    <t>CHANGE MANAGEMENT</t>
  </si>
  <si>
    <t>DHRM 405</t>
  </si>
  <si>
    <t xml:space="preserve">KENNEDY NYABAGA </t>
  </si>
  <si>
    <t>MILKA MAINA</t>
  </si>
  <si>
    <t>SPECIAL AND SUPPLEMENTARY EXAMINATION TIMETABLE - FEBRUARY 2025</t>
  </si>
  <si>
    <t>DAVID AKOO</t>
  </si>
  <si>
    <r>
      <rPr>
        <b/>
        <sz val="10"/>
        <color theme="1"/>
        <rFont val="Times New Roman"/>
        <family val="1"/>
      </rPr>
      <t>EMPLOYEE RESOURCING</t>
    </r>
    <r>
      <rPr>
        <b/>
        <sz val="12"/>
        <color theme="1"/>
        <rFont val="Times New Roman"/>
        <family val="1"/>
      </rPr>
      <t xml:space="preserve"> </t>
    </r>
  </si>
  <si>
    <t xml:space="preserve">JOSEPH SOITA </t>
  </si>
  <si>
    <t>https://docs.google.com/forms/d/e/1FAIpQLSdbTmR1wBv8mE9aLzO0XEjwwMgDWP3ix0cNrkA-YSVYzr_UZw/viewform?usp=sharing</t>
  </si>
  <si>
    <t xml:space="preserve">Kindly fill this form if you intend to sit for these exams 
Any unit not applied for using this link will not be in the final timetable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</si>
</sst>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Times New Roman"/>
      <family val="1"/>
    </font>
    <font>
      <u/>
      <sz val="11"/>
      <color theme="10"/>
      <name val="Calibri"/>
      <family val="2"/>
      <scheme val="minor"/>
    </font>
    <font>
      <b/>
      <sz val="9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4" borderId="0" xfId="0" applyFont="1" applyFill="1"/>
    <xf numFmtId="0" fontId="5" fillId="0" borderId="0" xfId="0" applyFont="1"/>
    <xf numFmtId="0" fontId="5" fillId="4" borderId="0" xfId="0" applyFont="1" applyFill="1"/>
    <xf numFmtId="0" fontId="1" fillId="0" borderId="2" xfId="0" applyFont="1" applyBorder="1" applyAlignment="1">
      <alignment wrapText="1"/>
    </xf>
    <xf numFmtId="0" fontId="1" fillId="4" borderId="2" xfId="0" applyFont="1" applyFill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3" fillId="4" borderId="0" xfId="0" applyFont="1" applyFill="1" applyAlignment="1">
      <alignment vertical="center"/>
    </xf>
    <xf numFmtId="0" fontId="1" fillId="4" borderId="0" xfId="0" applyFont="1" applyFill="1" applyAlignment="1">
      <alignment wrapText="1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/>
    <xf numFmtId="0" fontId="8" fillId="4" borderId="0" xfId="0" applyFont="1" applyFill="1"/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3" borderId="2" xfId="0" applyFont="1" applyFill="1" applyBorder="1"/>
    <xf numFmtId="0" fontId="1" fillId="0" borderId="2" xfId="0" applyFont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1" fillId="4" borderId="0" xfId="0" applyFont="1" applyFill="1" applyAlignment="1">
      <alignment vertical="center" wrapText="1"/>
    </xf>
    <xf numFmtId="0" fontId="1" fillId="0" borderId="2" xfId="0" applyFont="1" applyBorder="1"/>
    <xf numFmtId="0" fontId="1" fillId="4" borderId="0" xfId="0" applyFont="1" applyFill="1" applyAlignment="1">
      <alignment vertical="center"/>
    </xf>
    <xf numFmtId="0" fontId="8" fillId="0" borderId="0" xfId="0" applyFont="1"/>
    <xf numFmtId="0" fontId="12" fillId="0" borderId="0" xfId="0" applyFont="1"/>
    <xf numFmtId="0" fontId="1" fillId="5" borderId="2" xfId="0" applyFont="1" applyFill="1" applyBorder="1"/>
    <xf numFmtId="0" fontId="1" fillId="4" borderId="8" xfId="0" applyFont="1" applyFill="1" applyBorder="1"/>
    <xf numFmtId="0" fontId="0" fillId="4" borderId="2" xfId="0" applyFill="1" applyBorder="1"/>
    <xf numFmtId="0" fontId="0" fillId="0" borderId="2" xfId="0" applyBorder="1"/>
    <xf numFmtId="0" fontId="0" fillId="4" borderId="0" xfId="0" applyFill="1"/>
    <xf numFmtId="0" fontId="1" fillId="4" borderId="4" xfId="0" applyFont="1" applyFill="1" applyBorder="1" applyAlignment="1">
      <alignment vertical="center"/>
    </xf>
    <xf numFmtId="0" fontId="0" fillId="5" borderId="0" xfId="0" applyFill="1"/>
    <xf numFmtId="0" fontId="1" fillId="0" borderId="0" xfId="0" applyFont="1" applyAlignment="1">
      <alignment vertical="center"/>
    </xf>
    <xf numFmtId="0" fontId="10" fillId="6" borderId="0" xfId="0" applyFont="1" applyFill="1" applyAlignment="1">
      <alignment horizontal="center" wrapText="1"/>
    </xf>
    <xf numFmtId="0" fontId="12" fillId="6" borderId="2" xfId="0" applyFont="1" applyFill="1" applyBorder="1" applyAlignment="1">
      <alignment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/>
    <xf numFmtId="0" fontId="12" fillId="6" borderId="2" xfId="0" applyFont="1" applyFill="1" applyBorder="1" applyAlignment="1">
      <alignment horizontal="left" wrapText="1"/>
    </xf>
    <xf numFmtId="0" fontId="8" fillId="4" borderId="0" xfId="0" applyFont="1" applyFill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12" fillId="6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10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5" fillId="6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8" fillId="4" borderId="0" xfId="0" applyFont="1" applyFill="1" applyAlignment="1">
      <alignment vertical="center"/>
    </xf>
    <xf numFmtId="0" fontId="1" fillId="3" borderId="0" xfId="0" applyFont="1" applyFill="1"/>
    <xf numFmtId="0" fontId="9" fillId="0" borderId="2" xfId="0" applyFont="1" applyBorder="1" applyAlignment="1">
      <alignment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3" fillId="0" borderId="2" xfId="0" applyFont="1" applyBorder="1"/>
    <xf numFmtId="0" fontId="17" fillId="0" borderId="2" xfId="1" applyFont="1" applyBorder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8" fillId="0" borderId="2" xfId="1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1790700</xdr:colOff>
      <xdr:row>0</xdr:row>
      <xdr:rowOff>152400</xdr:rowOff>
    </xdr:from>
    <xdr:to>
      <xdr:col>3</xdr:col>
      <xdr:colOff>2943225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152400"/>
          <a:ext cx="1152525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1990725</xdr:colOff>
      <xdr:row>0</xdr:row>
      <xdr:rowOff>161925</xdr:rowOff>
    </xdr:from>
    <xdr:to>
      <xdr:col>3</xdr:col>
      <xdr:colOff>3162300</xdr:colOff>
      <xdr:row>1</xdr:row>
      <xdr:rowOff>4169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61925"/>
          <a:ext cx="1171575" cy="676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1470660</xdr:colOff>
      <xdr:row>0</xdr:row>
      <xdr:rowOff>0</xdr:rowOff>
    </xdr:from>
    <xdr:to>
      <xdr:col>3</xdr:col>
      <xdr:colOff>2678883</xdr:colOff>
      <xdr:row>0</xdr:row>
      <xdr:rowOff>676274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C81901-4534-4A24-BB1A-55809070AD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0"/>
          <a:ext cx="1171575" cy="676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e/1FAIpQLSdbTmR1wBv8mE9aLzO0XEjwwMgDWP3ix0cNrkA-YSVYzr_UZw/viewform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cs.google.com/forms/d/e/1FAIpQLSdbTmR1wBv8mE9aLzO0XEjwwMgDWP3ix0cNrkA-YSVYzr_UZw/viewform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ocs.google.com/forms/d/e/1FAIpQLSdbTmR1wBv8mE9aLzO0XEjwwMgDWP3ix0cNrkA-YSVYzr_UZw/viewform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50"/>
  <sheetViews>
    <sheetView topLeftCell="A4" zoomScale="80" zoomScaleNormal="80" workbookViewId="0">
      <selection activeCell="A5" sqref="A5"/>
    </sheetView>
  </sheetViews>
  <sheetFormatPr defaultColWidth="9.08984375" defaultRowHeight="13" x14ac:dyDescent="0.3"/>
  <cols>
    <col min="1" max="2" width="16" style="1" customWidth="1"/>
    <col min="3" max="3" width="20.7265625" style="1" customWidth="1"/>
    <col min="4" max="4" width="51.08984375" style="1" customWidth="1"/>
    <col min="5" max="5" width="16.36328125" style="1" customWidth="1"/>
    <col min="6" max="6" width="25" style="1" customWidth="1"/>
    <col min="7" max="7" width="18.6328125" style="1" customWidth="1"/>
    <col min="8" max="8" width="8.36328125" style="1" customWidth="1"/>
    <col min="9" max="9" width="21.90625" style="1" bestFit="1" customWidth="1"/>
    <col min="10" max="16384" width="9.08984375" style="1"/>
  </cols>
  <sheetData>
    <row r="1" spans="1:10" ht="66.75" customHeight="1" x14ac:dyDescent="0.3">
      <c r="A1" s="68"/>
      <c r="B1" s="68"/>
      <c r="C1" s="68"/>
      <c r="D1" s="68"/>
      <c r="E1" s="68"/>
      <c r="F1" s="68"/>
      <c r="G1" s="68"/>
      <c r="H1" s="68"/>
      <c r="I1" s="68"/>
      <c r="J1" s="1">
        <f ca="1">+J:T</f>
        <v>0</v>
      </c>
    </row>
    <row r="2" spans="1:10" ht="21" customHeight="1" x14ac:dyDescent="0.3">
      <c r="A2" s="69" t="s">
        <v>179</v>
      </c>
      <c r="B2" s="69"/>
      <c r="C2" s="69"/>
      <c r="D2" s="69"/>
      <c r="E2" s="69"/>
      <c r="F2" s="69"/>
      <c r="G2" s="69"/>
      <c r="H2" s="69"/>
      <c r="I2" s="69"/>
    </row>
    <row r="3" spans="1:10" ht="20.25" customHeight="1" x14ac:dyDescent="0.35">
      <c r="A3" s="70" t="s">
        <v>0</v>
      </c>
      <c r="B3" s="70"/>
      <c r="C3" s="70"/>
      <c r="D3" s="70"/>
      <c r="E3" s="70"/>
      <c r="F3" s="70"/>
      <c r="G3" s="70"/>
      <c r="H3" s="70"/>
      <c r="I3" s="70"/>
    </row>
    <row r="4" spans="1:10" ht="24.75" customHeight="1" x14ac:dyDescent="0.35">
      <c r="A4" s="71" t="s">
        <v>221</v>
      </c>
      <c r="B4" s="71"/>
      <c r="C4" s="71"/>
      <c r="D4" s="71"/>
      <c r="E4" s="71"/>
      <c r="F4" s="71"/>
      <c r="G4" s="71"/>
      <c r="H4" s="71"/>
      <c r="I4" s="71"/>
    </row>
    <row r="5" spans="1:10" s="66" customFormat="1" ht="72.5" customHeight="1" x14ac:dyDescent="0.35">
      <c r="A5" s="62"/>
      <c r="B5" s="80" t="s">
        <v>226</v>
      </c>
      <c r="C5" s="81"/>
      <c r="D5" s="63" t="s">
        <v>225</v>
      </c>
      <c r="E5" s="62"/>
      <c r="F5" s="62"/>
      <c r="G5" s="64"/>
      <c r="H5" s="62"/>
      <c r="I5" s="65"/>
    </row>
    <row r="6" spans="1:10" ht="27.9" customHeight="1" x14ac:dyDescent="0.3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140</v>
      </c>
    </row>
    <row r="7" spans="1:10" ht="27.9" customHeight="1" x14ac:dyDescent="0.3">
      <c r="A7" s="74" t="s">
        <v>202</v>
      </c>
      <c r="B7" s="29" t="s">
        <v>9</v>
      </c>
      <c r="C7" s="29" t="s">
        <v>33</v>
      </c>
      <c r="D7" s="29" t="s">
        <v>34</v>
      </c>
      <c r="E7" s="29" t="s">
        <v>12</v>
      </c>
      <c r="F7" s="29" t="s">
        <v>35</v>
      </c>
      <c r="G7" s="1" t="s">
        <v>152</v>
      </c>
      <c r="H7" s="29" t="s">
        <v>162</v>
      </c>
      <c r="I7" s="74" t="s">
        <v>13</v>
      </c>
    </row>
    <row r="8" spans="1:10" ht="27.9" customHeight="1" x14ac:dyDescent="0.3">
      <c r="A8" s="72"/>
      <c r="B8" s="29" t="s">
        <v>14</v>
      </c>
      <c r="C8" s="29" t="s">
        <v>15</v>
      </c>
      <c r="D8" s="29" t="s">
        <v>16</v>
      </c>
      <c r="E8" s="29" t="s">
        <v>12</v>
      </c>
      <c r="F8" s="29" t="s">
        <v>13</v>
      </c>
      <c r="G8" s="1" t="s">
        <v>152</v>
      </c>
      <c r="H8" s="29" t="s">
        <v>162</v>
      </c>
      <c r="I8" s="72"/>
    </row>
    <row r="9" spans="1:10" ht="27.9" customHeight="1" x14ac:dyDescent="0.3">
      <c r="A9" s="72"/>
      <c r="B9" s="29" t="s">
        <v>17</v>
      </c>
      <c r="C9" s="29" t="s">
        <v>52</v>
      </c>
      <c r="D9" s="29" t="s">
        <v>53</v>
      </c>
      <c r="E9" s="29" t="s">
        <v>132</v>
      </c>
      <c r="F9" s="29" t="s">
        <v>151</v>
      </c>
      <c r="G9" s="1" t="s">
        <v>152</v>
      </c>
      <c r="H9" s="29" t="s">
        <v>162</v>
      </c>
      <c r="I9" s="72"/>
    </row>
    <row r="10" spans="1:10" ht="27.9" customHeight="1" x14ac:dyDescent="0.3">
      <c r="A10" s="72"/>
      <c r="B10" s="29" t="s">
        <v>21</v>
      </c>
      <c r="C10" s="29" t="s">
        <v>22</v>
      </c>
      <c r="D10" s="29" t="s">
        <v>23</v>
      </c>
      <c r="E10" s="29" t="s">
        <v>38</v>
      </c>
      <c r="F10" s="9" t="s">
        <v>185</v>
      </c>
      <c r="G10" s="1" t="s">
        <v>152</v>
      </c>
      <c r="H10" s="29" t="s">
        <v>24</v>
      </c>
      <c r="I10" s="72"/>
    </row>
    <row r="11" spans="1:10" ht="27.9" customHeight="1" x14ac:dyDescent="0.3">
      <c r="A11" s="72"/>
      <c r="B11" s="29" t="s">
        <v>26</v>
      </c>
      <c r="C11" s="29" t="s">
        <v>66</v>
      </c>
      <c r="D11" s="29" t="s">
        <v>67</v>
      </c>
      <c r="E11" s="29" t="s">
        <v>68</v>
      </c>
      <c r="F11" s="29" t="s">
        <v>139</v>
      </c>
      <c r="G11" s="1" t="s">
        <v>152</v>
      </c>
      <c r="H11" s="29" t="s">
        <v>162</v>
      </c>
      <c r="I11" s="72"/>
    </row>
    <row r="12" spans="1:10" ht="27.9" customHeight="1" x14ac:dyDescent="0.3">
      <c r="A12" s="72"/>
      <c r="B12" s="29" t="s">
        <v>29</v>
      </c>
      <c r="C12" s="29" t="s">
        <v>30</v>
      </c>
      <c r="D12" s="9" t="s">
        <v>31</v>
      </c>
      <c r="E12" s="29" t="s">
        <v>12</v>
      </c>
      <c r="F12" s="29" t="s">
        <v>155</v>
      </c>
      <c r="G12" s="1" t="s">
        <v>152</v>
      </c>
      <c r="H12" s="29" t="s">
        <v>162</v>
      </c>
      <c r="I12" s="77"/>
    </row>
    <row r="13" spans="1:10" ht="27.9" customHeight="1" x14ac:dyDescent="0.3">
      <c r="A13" s="77"/>
      <c r="B13" s="29"/>
      <c r="C13" s="29"/>
      <c r="D13" s="29"/>
      <c r="E13" s="29"/>
      <c r="F13" s="29"/>
      <c r="G13" s="29"/>
      <c r="H13" s="29"/>
      <c r="I13" s="25"/>
    </row>
    <row r="14" spans="1:10" ht="27.9" customHeight="1" x14ac:dyDescent="0.35">
      <c r="A14" s="26"/>
      <c r="B14" s="35"/>
      <c r="C14" s="35"/>
      <c r="D14" s="35"/>
      <c r="E14" s="35"/>
      <c r="F14" s="35"/>
      <c r="G14" s="10" t="s">
        <v>150</v>
      </c>
      <c r="H14" s="35"/>
      <c r="I14" s="26"/>
    </row>
    <row r="15" spans="1:10" customFormat="1" ht="12" customHeight="1" x14ac:dyDescent="0.35">
      <c r="A15" s="36"/>
      <c r="B15" s="36"/>
      <c r="C15" s="36"/>
      <c r="D15" s="36"/>
      <c r="E15" s="36"/>
      <c r="F15" s="36"/>
      <c r="G15" s="1"/>
      <c r="H15" s="36"/>
      <c r="I15" s="36"/>
    </row>
    <row r="16" spans="1:10" customFormat="1" ht="38.5" customHeight="1" x14ac:dyDescent="0.35">
      <c r="A16" s="74" t="s">
        <v>207</v>
      </c>
      <c r="B16" s="29" t="s">
        <v>9</v>
      </c>
      <c r="C16" s="29" t="s">
        <v>10</v>
      </c>
      <c r="D16" s="29" t="s">
        <v>11</v>
      </c>
      <c r="E16" s="29" t="s">
        <v>12</v>
      </c>
      <c r="F16" s="29" t="s">
        <v>157</v>
      </c>
      <c r="G16" s="1" t="s">
        <v>152</v>
      </c>
      <c r="H16" s="29" t="s">
        <v>162</v>
      </c>
      <c r="I16" s="74" t="s">
        <v>20</v>
      </c>
    </row>
    <row r="17" spans="1:85" s="7" customFormat="1" ht="27.9" customHeight="1" x14ac:dyDescent="0.3">
      <c r="A17" s="72"/>
      <c r="B17" s="29" t="s">
        <v>88</v>
      </c>
      <c r="C17" s="29" t="s">
        <v>36</v>
      </c>
      <c r="D17" s="29" t="s">
        <v>37</v>
      </c>
      <c r="E17" s="29" t="s">
        <v>204</v>
      </c>
      <c r="F17" s="9" t="s">
        <v>147</v>
      </c>
      <c r="G17" s="1" t="s">
        <v>152</v>
      </c>
      <c r="H17" s="29" t="s">
        <v>24</v>
      </c>
      <c r="I17" s="72"/>
    </row>
    <row r="18" spans="1:85" s="7" customFormat="1" ht="27.9" customHeight="1" x14ac:dyDescent="0.3">
      <c r="A18" s="72"/>
      <c r="B18" s="29" t="s">
        <v>17</v>
      </c>
      <c r="C18" s="29" t="s">
        <v>39</v>
      </c>
      <c r="D18" s="29" t="s">
        <v>40</v>
      </c>
      <c r="E18" s="29" t="s">
        <v>12</v>
      </c>
      <c r="F18" s="9" t="s">
        <v>35</v>
      </c>
      <c r="G18" s="1" t="s">
        <v>152</v>
      </c>
      <c r="H18" s="29" t="s">
        <v>162</v>
      </c>
      <c r="I18" s="72"/>
    </row>
    <row r="19" spans="1:85" s="7" customFormat="1" ht="27.9" customHeight="1" x14ac:dyDescent="0.3">
      <c r="A19" s="72"/>
      <c r="B19" s="29" t="s">
        <v>21</v>
      </c>
      <c r="C19" s="29" t="s">
        <v>64</v>
      </c>
      <c r="D19" s="29" t="s">
        <v>65</v>
      </c>
      <c r="E19" s="29" t="s">
        <v>12</v>
      </c>
      <c r="F19" s="9" t="s">
        <v>222</v>
      </c>
      <c r="G19" s="1" t="s">
        <v>152</v>
      </c>
      <c r="H19" s="29" t="s">
        <v>162</v>
      </c>
      <c r="I19" s="72"/>
    </row>
    <row r="20" spans="1:85" s="7" customFormat="1" ht="27.9" customHeight="1" x14ac:dyDescent="0.3">
      <c r="A20" s="72"/>
      <c r="B20" s="29" t="s">
        <v>26</v>
      </c>
      <c r="C20" s="29" t="s">
        <v>41</v>
      </c>
      <c r="D20" s="20" t="s">
        <v>42</v>
      </c>
      <c r="E20" s="29" t="s">
        <v>12</v>
      </c>
      <c r="F20" s="29" t="s">
        <v>35</v>
      </c>
      <c r="G20" s="1" t="s">
        <v>152</v>
      </c>
      <c r="H20" s="29" t="s">
        <v>162</v>
      </c>
      <c r="I20" s="72"/>
    </row>
    <row r="21" spans="1:85" s="7" customFormat="1" ht="27.9" customHeight="1" x14ac:dyDescent="0.3">
      <c r="A21" s="72"/>
      <c r="B21" s="29" t="s">
        <v>29</v>
      </c>
      <c r="C21" s="29" t="s">
        <v>69</v>
      </c>
      <c r="D21" s="29" t="s">
        <v>70</v>
      </c>
      <c r="E21" s="29" t="s">
        <v>12</v>
      </c>
      <c r="F21" s="29" t="s">
        <v>149</v>
      </c>
      <c r="G21" s="1" t="s">
        <v>152</v>
      </c>
      <c r="H21" s="29" t="s">
        <v>162</v>
      </c>
      <c r="I21" s="72"/>
    </row>
    <row r="22" spans="1:85" s="7" customFormat="1" ht="27.9" customHeight="1" x14ac:dyDescent="0.35">
      <c r="A22" s="18"/>
      <c r="B22" s="35"/>
      <c r="C22" s="35"/>
      <c r="D22" s="35"/>
      <c r="E22" s="35"/>
      <c r="F22" s="35"/>
      <c r="G22" s="10" t="s">
        <v>150</v>
      </c>
      <c r="H22" s="34" t="s">
        <v>162</v>
      </c>
      <c r="I22" s="6"/>
    </row>
    <row r="23" spans="1:85" customFormat="1" ht="25.75" customHeight="1" x14ac:dyDescent="0.35">
      <c r="A23" s="1"/>
      <c r="B23" s="29" t="s">
        <v>88</v>
      </c>
      <c r="C23" s="29" t="s">
        <v>48</v>
      </c>
      <c r="D23" s="29" t="s">
        <v>49</v>
      </c>
      <c r="E23" s="29" t="s">
        <v>143</v>
      </c>
      <c r="F23" s="29" t="s">
        <v>144</v>
      </c>
      <c r="G23" s="1" t="s">
        <v>152</v>
      </c>
      <c r="H23" s="29" t="s">
        <v>162</v>
      </c>
      <c r="I23" s="78" t="s">
        <v>47</v>
      </c>
    </row>
    <row r="24" spans="1:85" ht="27.9" customHeight="1" x14ac:dyDescent="0.3">
      <c r="A24" s="74" t="s">
        <v>208</v>
      </c>
      <c r="B24" s="29" t="s">
        <v>9</v>
      </c>
      <c r="C24" s="29" t="s">
        <v>138</v>
      </c>
      <c r="D24" s="29" t="s">
        <v>73</v>
      </c>
      <c r="E24" s="29" t="s">
        <v>143</v>
      </c>
      <c r="F24" s="29" t="s">
        <v>146</v>
      </c>
      <c r="G24" s="1" t="s">
        <v>152</v>
      </c>
      <c r="H24" s="29" t="s">
        <v>162</v>
      </c>
      <c r="I24" s="78"/>
    </row>
    <row r="25" spans="1:85" ht="27.9" customHeight="1" x14ac:dyDescent="0.3">
      <c r="A25" s="72"/>
      <c r="B25" s="29" t="s">
        <v>17</v>
      </c>
      <c r="C25" s="29" t="s">
        <v>18</v>
      </c>
      <c r="D25" s="9" t="s">
        <v>19</v>
      </c>
      <c r="E25" s="29" t="s">
        <v>12</v>
      </c>
      <c r="F25" s="29" t="s">
        <v>20</v>
      </c>
      <c r="G25" s="1" t="s">
        <v>152</v>
      </c>
      <c r="H25" s="29" t="s">
        <v>162</v>
      </c>
      <c r="I25" s="78"/>
    </row>
    <row r="26" spans="1:85" ht="27.9" customHeight="1" x14ac:dyDescent="0.3">
      <c r="A26" s="72"/>
      <c r="B26" s="29" t="s">
        <v>21</v>
      </c>
      <c r="C26" s="29" t="s">
        <v>54</v>
      </c>
      <c r="D26" s="9" t="s">
        <v>55</v>
      </c>
      <c r="E26" s="29" t="s">
        <v>12</v>
      </c>
      <c r="F26" s="29" t="s">
        <v>47</v>
      </c>
      <c r="G26" s="1" t="s">
        <v>152</v>
      </c>
      <c r="H26" s="29" t="s">
        <v>162</v>
      </c>
      <c r="I26" s="78"/>
    </row>
    <row r="27" spans="1:85" ht="27.9" customHeight="1" x14ac:dyDescent="0.3">
      <c r="A27" s="72"/>
      <c r="B27" s="29" t="s">
        <v>56</v>
      </c>
      <c r="C27" s="29" t="s">
        <v>57</v>
      </c>
      <c r="D27" s="29" t="s">
        <v>58</v>
      </c>
      <c r="E27" s="29" t="s">
        <v>12</v>
      </c>
      <c r="F27" s="29" t="s">
        <v>59</v>
      </c>
      <c r="G27" s="1" t="s">
        <v>152</v>
      </c>
      <c r="H27" s="29" t="s">
        <v>162</v>
      </c>
      <c r="I27" s="78"/>
    </row>
    <row r="28" spans="1:85" ht="27.9" customHeight="1" x14ac:dyDescent="0.3">
      <c r="A28" s="77"/>
      <c r="B28" s="29" t="s">
        <v>29</v>
      </c>
      <c r="C28" s="29" t="s">
        <v>44</v>
      </c>
      <c r="D28" s="29" t="s">
        <v>45</v>
      </c>
      <c r="E28" s="29" t="s">
        <v>12</v>
      </c>
      <c r="F28" s="29" t="s">
        <v>173</v>
      </c>
      <c r="G28" s="1" t="s">
        <v>152</v>
      </c>
      <c r="H28" s="29" t="s">
        <v>162</v>
      </c>
      <c r="I28" s="79"/>
    </row>
    <row r="29" spans="1:85" s="37" customFormat="1" ht="14.25" customHeight="1" x14ac:dyDescent="0.35">
      <c r="A29" s="35"/>
      <c r="B29" s="10"/>
      <c r="C29" s="35"/>
      <c r="D29" s="35"/>
      <c r="E29" s="35"/>
      <c r="F29" s="35"/>
      <c r="G29" s="10" t="s">
        <v>150</v>
      </c>
      <c r="H29" s="35"/>
      <c r="I29" s="35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</row>
    <row r="30" spans="1:85" customFormat="1" ht="14.25" customHeight="1" x14ac:dyDescent="0.35">
      <c r="A30" s="36"/>
      <c r="B30" s="36"/>
      <c r="C30" s="36"/>
      <c r="D30" s="36"/>
      <c r="E30" s="36"/>
      <c r="F30" s="36"/>
      <c r="G30" s="1"/>
      <c r="H30" s="36"/>
      <c r="I30" s="36"/>
    </row>
    <row r="31" spans="1:85" customFormat="1" ht="14.25" customHeight="1" x14ac:dyDescent="0.35">
      <c r="A31" s="74" t="s">
        <v>209</v>
      </c>
      <c r="B31" s="29" t="s">
        <v>9</v>
      </c>
      <c r="C31" s="29" t="s">
        <v>148</v>
      </c>
      <c r="D31" s="29" t="s">
        <v>134</v>
      </c>
      <c r="E31" s="29" t="s">
        <v>12</v>
      </c>
      <c r="F31" s="29" t="s">
        <v>47</v>
      </c>
      <c r="G31" s="1" t="s">
        <v>152</v>
      </c>
      <c r="H31" s="29" t="s">
        <v>162</v>
      </c>
      <c r="I31" s="75" t="s">
        <v>184</v>
      </c>
    </row>
    <row r="32" spans="1:85" s="7" customFormat="1" ht="27.9" customHeight="1" x14ac:dyDescent="0.3">
      <c r="A32" s="72"/>
      <c r="B32" s="29" t="s">
        <v>133</v>
      </c>
      <c r="C32" s="29" t="s">
        <v>50</v>
      </c>
      <c r="D32" s="29" t="s">
        <v>51</v>
      </c>
      <c r="E32" s="29" t="s">
        <v>12</v>
      </c>
      <c r="F32" s="9" t="s">
        <v>184</v>
      </c>
      <c r="G32" s="1" t="s">
        <v>152</v>
      </c>
      <c r="H32" s="29" t="s">
        <v>162</v>
      </c>
      <c r="I32" s="76"/>
    </row>
    <row r="33" spans="1:85" s="7" customFormat="1" ht="27.9" customHeight="1" x14ac:dyDescent="0.3">
      <c r="A33" s="72"/>
      <c r="B33" s="1" t="s">
        <v>17</v>
      </c>
      <c r="C33" s="1" t="s">
        <v>178</v>
      </c>
      <c r="D33" s="1" t="s">
        <v>177</v>
      </c>
      <c r="E33" s="1" t="s">
        <v>205</v>
      </c>
      <c r="F33" s="1" t="s">
        <v>183</v>
      </c>
      <c r="G33" s="1" t="s">
        <v>152</v>
      </c>
      <c r="H33" s="1" t="s">
        <v>24</v>
      </c>
      <c r="I33" s="76"/>
    </row>
    <row r="34" spans="1:85" s="7" customFormat="1" ht="27.9" customHeight="1" x14ac:dyDescent="0.3">
      <c r="A34" s="72"/>
      <c r="B34" s="29" t="s">
        <v>21</v>
      </c>
      <c r="C34" s="29" t="s">
        <v>125</v>
      </c>
      <c r="D34" s="29" t="s">
        <v>25</v>
      </c>
      <c r="E34" s="29" t="s">
        <v>12</v>
      </c>
      <c r="F34" s="29" t="s">
        <v>203</v>
      </c>
      <c r="G34" s="1" t="s">
        <v>152</v>
      </c>
      <c r="H34" s="29" t="s">
        <v>162</v>
      </c>
      <c r="I34" s="76"/>
    </row>
    <row r="35" spans="1:85" s="7" customFormat="1" ht="27.9" customHeight="1" x14ac:dyDescent="0.3">
      <c r="A35" s="72"/>
      <c r="B35" s="29" t="s">
        <v>26</v>
      </c>
      <c r="C35" s="29" t="s">
        <v>27</v>
      </c>
      <c r="D35" s="9" t="s">
        <v>28</v>
      </c>
      <c r="E35" s="29" t="s">
        <v>12</v>
      </c>
      <c r="F35" s="29" t="s">
        <v>186</v>
      </c>
      <c r="G35" s="1" t="s">
        <v>152</v>
      </c>
      <c r="H35" s="29" t="s">
        <v>162</v>
      </c>
      <c r="I35" s="76"/>
    </row>
    <row r="36" spans="1:85" s="7" customFormat="1" ht="27.9" customHeight="1" x14ac:dyDescent="0.3">
      <c r="A36" s="72"/>
      <c r="B36" s="29" t="s">
        <v>29</v>
      </c>
      <c r="C36" s="29" t="s">
        <v>60</v>
      </c>
      <c r="D36" s="29" t="s">
        <v>61</v>
      </c>
      <c r="E36" s="29" t="s">
        <v>32</v>
      </c>
      <c r="F36" s="29" t="s">
        <v>91</v>
      </c>
      <c r="G36" s="1" t="s">
        <v>152</v>
      </c>
      <c r="H36" s="29" t="s">
        <v>162</v>
      </c>
      <c r="I36" s="76"/>
    </row>
    <row r="37" spans="1:85" s="8" customFormat="1" ht="27.9" customHeight="1" x14ac:dyDescent="0.35">
      <c r="A37" s="18"/>
      <c r="B37" s="35"/>
      <c r="C37" s="35"/>
      <c r="D37" s="35"/>
      <c r="E37" s="35"/>
      <c r="F37" s="35"/>
      <c r="G37" s="10" t="s">
        <v>150</v>
      </c>
      <c r="I37" s="38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</row>
    <row r="38" spans="1:85" s="7" customFormat="1" ht="27.9" customHeight="1" x14ac:dyDescent="0.3">
      <c r="A38" s="73" t="s">
        <v>210</v>
      </c>
      <c r="B38" s="29" t="s">
        <v>9</v>
      </c>
      <c r="C38" s="29" t="s">
        <v>62</v>
      </c>
      <c r="D38" s="29" t="s">
        <v>63</v>
      </c>
      <c r="E38" s="29" t="s">
        <v>12</v>
      </c>
      <c r="F38" s="29" t="s">
        <v>149</v>
      </c>
      <c r="G38" s="1" t="s">
        <v>152</v>
      </c>
      <c r="H38" s="29" t="s">
        <v>162</v>
      </c>
      <c r="I38" s="72" t="s">
        <v>186</v>
      </c>
    </row>
    <row r="39" spans="1:85" customFormat="1" ht="15" customHeight="1" x14ac:dyDescent="0.35">
      <c r="A39" s="73"/>
      <c r="B39" s="29" t="s">
        <v>88</v>
      </c>
      <c r="C39" s="29" t="s">
        <v>74</v>
      </c>
      <c r="D39" s="29" t="s">
        <v>135</v>
      </c>
      <c r="E39" s="29" t="s">
        <v>12</v>
      </c>
      <c r="F39" s="29" t="s">
        <v>186</v>
      </c>
      <c r="G39" s="1" t="s">
        <v>152</v>
      </c>
      <c r="H39" s="29" t="s">
        <v>162</v>
      </c>
      <c r="I39" s="72"/>
    </row>
    <row r="40" spans="1:85" ht="27.9" customHeight="1" x14ac:dyDescent="0.3">
      <c r="A40" s="73"/>
      <c r="B40" s="29" t="s">
        <v>17</v>
      </c>
      <c r="C40" s="1" t="s">
        <v>76</v>
      </c>
      <c r="D40" s="1" t="s">
        <v>77</v>
      </c>
      <c r="E40" s="29" t="s">
        <v>137</v>
      </c>
      <c r="F40" s="1" t="s">
        <v>154</v>
      </c>
      <c r="G40" s="1" t="s">
        <v>152</v>
      </c>
      <c r="H40" s="1" t="s">
        <v>24</v>
      </c>
      <c r="I40" s="72"/>
    </row>
    <row r="41" spans="1:85" ht="27.9" customHeight="1" x14ac:dyDescent="0.3">
      <c r="A41" s="73"/>
      <c r="B41" s="29" t="s">
        <v>21</v>
      </c>
      <c r="C41" s="29" t="s">
        <v>78</v>
      </c>
      <c r="D41" s="29" t="s">
        <v>136</v>
      </c>
      <c r="E41" s="29" t="s">
        <v>137</v>
      </c>
      <c r="F41" s="9" t="s">
        <v>146</v>
      </c>
      <c r="G41" s="1" t="s">
        <v>152</v>
      </c>
      <c r="H41" s="29" t="s">
        <v>24</v>
      </c>
      <c r="I41" s="72"/>
    </row>
    <row r="42" spans="1:85" ht="27.9" customHeight="1" x14ac:dyDescent="0.3">
      <c r="A42" s="73"/>
      <c r="B42" s="29" t="s">
        <v>26</v>
      </c>
      <c r="C42" s="29" t="s">
        <v>79</v>
      </c>
      <c r="D42" s="9" t="s">
        <v>80</v>
      </c>
      <c r="E42" s="29" t="s">
        <v>12</v>
      </c>
      <c r="F42" s="29" t="s">
        <v>157</v>
      </c>
      <c r="G42" s="1" t="s">
        <v>152</v>
      </c>
      <c r="H42" s="29" t="s">
        <v>162</v>
      </c>
      <c r="I42" s="72"/>
    </row>
    <row r="43" spans="1:85" ht="27.9" customHeight="1" x14ac:dyDescent="0.3">
      <c r="A43" s="73"/>
      <c r="B43" s="29" t="s">
        <v>29</v>
      </c>
      <c r="C43" s="29" t="s">
        <v>81</v>
      </c>
      <c r="D43" s="9" t="s">
        <v>82</v>
      </c>
      <c r="E43" s="29" t="s">
        <v>12</v>
      </c>
      <c r="F43" s="29" t="s">
        <v>145</v>
      </c>
      <c r="G43" s="1" t="s">
        <v>152</v>
      </c>
      <c r="H43" s="29" t="s">
        <v>162</v>
      </c>
      <c r="I43" s="72"/>
    </row>
    <row r="44" spans="1:85" ht="27.9" customHeight="1" x14ac:dyDescent="0.3">
      <c r="A44" s="73"/>
      <c r="B44" s="29"/>
      <c r="C44" s="29"/>
      <c r="D44" s="29"/>
      <c r="E44" s="29"/>
      <c r="F44" s="29"/>
      <c r="G44" s="29"/>
      <c r="H44" s="29"/>
      <c r="I44" s="72"/>
    </row>
    <row r="45" spans="1:85" ht="27.9" customHeight="1" x14ac:dyDescent="0.3">
      <c r="A45" s="73"/>
      <c r="B45" s="29"/>
      <c r="C45" s="29"/>
      <c r="D45" s="29"/>
      <c r="E45" s="29"/>
      <c r="F45" s="29"/>
      <c r="G45" s="29"/>
      <c r="H45" s="29"/>
      <c r="I45" s="72"/>
    </row>
    <row r="46" spans="1:85" ht="27.9" customHeight="1" x14ac:dyDescent="0.3">
      <c r="A46" s="73"/>
      <c r="B46" s="29"/>
      <c r="C46" s="29"/>
      <c r="D46" s="29"/>
      <c r="E46" s="29"/>
      <c r="F46" s="29"/>
      <c r="G46" s="29"/>
      <c r="I46" s="72"/>
    </row>
    <row r="47" spans="1:85" ht="27.9" customHeight="1" x14ac:dyDescent="0.35">
      <c r="A47" s="19"/>
      <c r="B47" s="37"/>
      <c r="C47" s="37"/>
      <c r="D47" s="37"/>
      <c r="E47" s="37"/>
      <c r="F47" s="37"/>
      <c r="G47" s="37"/>
      <c r="H47" s="37"/>
      <c r="I47" s="19"/>
    </row>
    <row r="48" spans="1:85" customFormat="1" ht="14.25" customHeight="1" x14ac:dyDescent="0.35">
      <c r="A48" s="39"/>
      <c r="B48" s="1"/>
      <c r="C48" s="7"/>
      <c r="D48" s="1"/>
      <c r="E48" s="1"/>
      <c r="F48" s="1"/>
      <c r="G48" s="1"/>
      <c r="H48" s="1"/>
      <c r="I48" s="39"/>
    </row>
    <row r="49" spans="1:8" ht="18" customHeight="1" x14ac:dyDescent="0.3">
      <c r="A49" s="4"/>
      <c r="H49" s="7"/>
    </row>
    <row r="50" spans="1:8" x14ac:dyDescent="0.3">
      <c r="B50" s="7"/>
      <c r="C50" s="7"/>
      <c r="D50" s="7"/>
      <c r="E50" s="7"/>
      <c r="F50" s="7"/>
      <c r="G50" s="7"/>
    </row>
  </sheetData>
  <mergeCells count="15">
    <mergeCell ref="A1:I1"/>
    <mergeCell ref="A2:I2"/>
    <mergeCell ref="A3:I3"/>
    <mergeCell ref="A4:I4"/>
    <mergeCell ref="I38:I46"/>
    <mergeCell ref="A38:A46"/>
    <mergeCell ref="A31:A36"/>
    <mergeCell ref="I31:I36"/>
    <mergeCell ref="A24:A28"/>
    <mergeCell ref="I23:I28"/>
    <mergeCell ref="B5:C5"/>
    <mergeCell ref="I7:I12"/>
    <mergeCell ref="A16:A21"/>
    <mergeCell ref="A7:A13"/>
    <mergeCell ref="I16:I21"/>
  </mergeCells>
  <phoneticPr fontId="7" type="noConversion"/>
  <hyperlinks>
    <hyperlink ref="D5" r:id="rId1" xr:uid="{47430847-AEF2-4EED-BF65-8FD4DB91F1C8}"/>
  </hyperlinks>
  <printOptions gridLines="1"/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2"/>
  <sheetViews>
    <sheetView zoomScale="65" workbookViewId="0">
      <selection activeCell="I5" sqref="I1:I1048576"/>
    </sheetView>
  </sheetViews>
  <sheetFormatPr defaultColWidth="9.08984375" defaultRowHeight="13" x14ac:dyDescent="0.3"/>
  <cols>
    <col min="1" max="1" width="19.453125" style="1" customWidth="1"/>
    <col min="2" max="3" width="14.6328125" style="1" customWidth="1"/>
    <col min="4" max="4" width="50" style="1" customWidth="1"/>
    <col min="5" max="5" width="16.453125" style="1" customWidth="1"/>
    <col min="6" max="6" width="25.6328125" style="1" customWidth="1"/>
    <col min="7" max="7" width="17.453125" style="1" customWidth="1"/>
    <col min="8" max="8" width="9.08984375" style="1"/>
    <col min="9" max="9" width="21.90625" style="1" customWidth="1"/>
    <col min="10" max="16384" width="9.08984375" style="1"/>
  </cols>
  <sheetData>
    <row r="1" spans="1:9" ht="66" customHeight="1" x14ac:dyDescent="0.3">
      <c r="A1" s="82"/>
      <c r="B1" s="82"/>
      <c r="C1" s="82"/>
      <c r="D1" s="82"/>
      <c r="E1" s="82"/>
      <c r="F1" s="82"/>
      <c r="G1" s="82"/>
      <c r="H1" s="82"/>
      <c r="I1" s="82"/>
    </row>
    <row r="2" spans="1:9" ht="27" customHeight="1" x14ac:dyDescent="0.35">
      <c r="A2" s="70" t="s">
        <v>179</v>
      </c>
      <c r="B2" s="70"/>
      <c r="C2" s="70"/>
      <c r="D2" s="70"/>
      <c r="E2" s="70"/>
      <c r="F2" s="70"/>
      <c r="G2" s="70"/>
      <c r="H2" s="70"/>
      <c r="I2" s="70"/>
    </row>
    <row r="3" spans="1:9" ht="20.25" customHeight="1" x14ac:dyDescent="0.35">
      <c r="A3" s="70" t="s">
        <v>83</v>
      </c>
      <c r="B3" s="70"/>
      <c r="C3" s="70"/>
      <c r="D3" s="70"/>
      <c r="E3" s="70"/>
      <c r="F3" s="70"/>
      <c r="G3" s="70"/>
      <c r="H3" s="70"/>
      <c r="I3" s="70"/>
    </row>
    <row r="4" spans="1:9" ht="24.75" customHeight="1" x14ac:dyDescent="0.35">
      <c r="A4" s="71" t="s">
        <v>221</v>
      </c>
      <c r="B4" s="71"/>
      <c r="C4" s="71"/>
      <c r="D4" s="71"/>
      <c r="E4" s="71"/>
      <c r="F4" s="71"/>
      <c r="G4" s="71"/>
      <c r="H4" s="71"/>
      <c r="I4" s="71"/>
    </row>
    <row r="5" spans="1:9" s="66" customFormat="1" ht="115" customHeight="1" x14ac:dyDescent="0.35">
      <c r="A5" s="62"/>
      <c r="B5" s="80" t="s">
        <v>226</v>
      </c>
      <c r="C5" s="81"/>
      <c r="D5" s="67" t="s">
        <v>225</v>
      </c>
      <c r="E5" s="62"/>
      <c r="F5" s="62"/>
      <c r="G5" s="64"/>
      <c r="H5" s="62"/>
    </row>
    <row r="6" spans="1:9" s="3" customFormat="1" ht="27.9" customHeight="1" x14ac:dyDescent="0.3">
      <c r="A6" s="58" t="s">
        <v>84</v>
      </c>
      <c r="B6" s="58" t="s">
        <v>2</v>
      </c>
      <c r="C6" s="58" t="s">
        <v>3</v>
      </c>
      <c r="D6" s="58" t="s">
        <v>4</v>
      </c>
      <c r="E6" s="58" t="s">
        <v>5</v>
      </c>
      <c r="F6" s="58" t="s">
        <v>6</v>
      </c>
      <c r="G6" s="58" t="s">
        <v>7</v>
      </c>
      <c r="H6" s="58" t="s">
        <v>8</v>
      </c>
      <c r="I6" s="58" t="s">
        <v>140</v>
      </c>
    </row>
    <row r="7" spans="1:9" s="3" customFormat="1" ht="27.9" customHeight="1" x14ac:dyDescent="0.3">
      <c r="A7" s="78" t="s">
        <v>202</v>
      </c>
      <c r="B7" s="1" t="s">
        <v>71</v>
      </c>
      <c r="C7" s="1" t="s">
        <v>85</v>
      </c>
      <c r="D7" s="5" t="s">
        <v>86</v>
      </c>
      <c r="E7" s="29" t="s">
        <v>12</v>
      </c>
      <c r="F7" s="1" t="s">
        <v>87</v>
      </c>
      <c r="G7" s="1" t="str">
        <f>$G$14</f>
        <v>AMPHITHEATRE</v>
      </c>
      <c r="H7" s="1" t="s">
        <v>162</v>
      </c>
      <c r="I7" s="83" t="s">
        <v>91</v>
      </c>
    </row>
    <row r="8" spans="1:9" ht="27.9" customHeight="1" x14ac:dyDescent="0.3">
      <c r="A8" s="78"/>
      <c r="B8" s="1" t="s">
        <v>88</v>
      </c>
      <c r="C8" s="1" t="s">
        <v>89</v>
      </c>
      <c r="D8" s="5" t="s">
        <v>90</v>
      </c>
      <c r="E8" s="29" t="s">
        <v>12</v>
      </c>
      <c r="F8" s="23" t="s">
        <v>141</v>
      </c>
      <c r="G8" s="1" t="str">
        <f>$G$14</f>
        <v>AMPHITHEATRE</v>
      </c>
      <c r="H8" s="1" t="s">
        <v>162</v>
      </c>
      <c r="I8" s="83"/>
    </row>
    <row r="9" spans="1:9" ht="27.9" customHeight="1" x14ac:dyDescent="0.3">
      <c r="A9" s="78"/>
      <c r="B9" s="1" t="s">
        <v>21</v>
      </c>
      <c r="C9" s="1" t="s">
        <v>105</v>
      </c>
      <c r="D9" s="5" t="s">
        <v>106</v>
      </c>
      <c r="E9" s="29" t="s">
        <v>12</v>
      </c>
      <c r="F9" s="1" t="s">
        <v>91</v>
      </c>
      <c r="G9" s="1" t="str">
        <f>$G$14</f>
        <v>AMPHITHEATRE</v>
      </c>
      <c r="H9" s="1" t="s">
        <v>162</v>
      </c>
      <c r="I9" s="83"/>
    </row>
    <row r="10" spans="1:9" ht="27.9" customHeight="1" x14ac:dyDescent="0.3">
      <c r="A10" s="78"/>
      <c r="B10" s="1" t="s">
        <v>26</v>
      </c>
      <c r="C10" s="1" t="s">
        <v>92</v>
      </c>
      <c r="D10" s="5" t="s">
        <v>93</v>
      </c>
      <c r="E10" s="29" t="s">
        <v>12</v>
      </c>
      <c r="F10" s="1" t="s">
        <v>91</v>
      </c>
      <c r="G10" s="1" t="str">
        <f>$G$14</f>
        <v>AMPHITHEATRE</v>
      </c>
      <c r="H10" s="1" t="s">
        <v>162</v>
      </c>
      <c r="I10" s="83"/>
    </row>
    <row r="11" spans="1:9" ht="27.9" customHeight="1" x14ac:dyDescent="0.3">
      <c r="A11" s="78"/>
      <c r="B11" s="1" t="s">
        <v>29</v>
      </c>
      <c r="C11" s="1" t="s">
        <v>30</v>
      </c>
      <c r="D11" s="5" t="s">
        <v>31</v>
      </c>
      <c r="E11" s="29" t="s">
        <v>12</v>
      </c>
      <c r="F11" s="1" t="s">
        <v>156</v>
      </c>
      <c r="G11" s="1" t="str">
        <f>$G$14</f>
        <v>AMPHITHEATRE</v>
      </c>
      <c r="H11" s="1" t="s">
        <v>162</v>
      </c>
      <c r="I11" s="83"/>
    </row>
    <row r="12" spans="1:9" ht="27.9" customHeight="1" x14ac:dyDescent="0.3">
      <c r="A12" s="28"/>
      <c r="B12" s="6"/>
      <c r="C12" s="6"/>
      <c r="D12" s="14"/>
      <c r="E12" s="6"/>
      <c r="F12" s="6"/>
      <c r="G12" s="6"/>
      <c r="H12" s="6"/>
      <c r="I12" s="13"/>
    </row>
    <row r="13" spans="1:9" ht="27.9" customHeight="1" x14ac:dyDescent="0.3">
      <c r="A13" s="4"/>
      <c r="B13" s="1" t="s">
        <v>71</v>
      </c>
      <c r="C13" s="1" t="s">
        <v>94</v>
      </c>
      <c r="D13" s="5" t="s">
        <v>95</v>
      </c>
      <c r="E13" s="29" t="s">
        <v>12</v>
      </c>
      <c r="F13" s="1" t="s">
        <v>43</v>
      </c>
      <c r="G13" s="1" t="s">
        <v>182</v>
      </c>
      <c r="H13" s="1" t="s">
        <v>162</v>
      </c>
      <c r="I13" s="83" t="s">
        <v>43</v>
      </c>
    </row>
    <row r="14" spans="1:9" s="7" customFormat="1" ht="27.9" customHeight="1" x14ac:dyDescent="0.3">
      <c r="A14" s="78" t="s">
        <v>207</v>
      </c>
      <c r="B14" s="1" t="s">
        <v>88</v>
      </c>
      <c r="C14" s="1" t="s">
        <v>104</v>
      </c>
      <c r="D14" s="29" t="s">
        <v>37</v>
      </c>
      <c r="E14" s="29" t="s">
        <v>204</v>
      </c>
      <c r="F14" s="9" t="s">
        <v>147</v>
      </c>
      <c r="G14" s="29" t="s">
        <v>152</v>
      </c>
      <c r="H14" s="29" t="s">
        <v>162</v>
      </c>
      <c r="I14" s="83"/>
    </row>
    <row r="15" spans="1:9" ht="27.9" customHeight="1" x14ac:dyDescent="0.3">
      <c r="A15" s="78"/>
      <c r="B15" s="1" t="s">
        <v>17</v>
      </c>
      <c r="C15" s="1" t="s">
        <v>18</v>
      </c>
      <c r="D15" s="5" t="s">
        <v>40</v>
      </c>
      <c r="E15" s="29" t="s">
        <v>12</v>
      </c>
      <c r="F15" s="1" t="s">
        <v>35</v>
      </c>
      <c r="G15" s="1" t="s">
        <v>152</v>
      </c>
      <c r="H15" s="1" t="s">
        <v>162</v>
      </c>
      <c r="I15" s="83"/>
    </row>
    <row r="16" spans="1:9" ht="27.9" customHeight="1" x14ac:dyDescent="0.3">
      <c r="A16" s="78"/>
      <c r="B16" s="1" t="s">
        <v>21</v>
      </c>
      <c r="C16" s="1" t="s">
        <v>99</v>
      </c>
      <c r="D16" s="5" t="s">
        <v>100</v>
      </c>
      <c r="E16" s="29" t="s">
        <v>12</v>
      </c>
      <c r="F16" s="1" t="s">
        <v>175</v>
      </c>
      <c r="G16" s="1" t="str">
        <f t="shared" ref="G16:G18" si="0">$G$15</f>
        <v>AMPHITHEATRE</v>
      </c>
      <c r="H16" s="1" t="s">
        <v>162</v>
      </c>
      <c r="I16" s="83"/>
    </row>
    <row r="17" spans="1:9" ht="27.9" customHeight="1" x14ac:dyDescent="0.3">
      <c r="A17" s="78"/>
      <c r="B17" s="1" t="s">
        <v>26</v>
      </c>
      <c r="C17" s="1" t="s">
        <v>131</v>
      </c>
      <c r="D17" s="21" t="s">
        <v>42</v>
      </c>
      <c r="E17" s="29" t="s">
        <v>12</v>
      </c>
      <c r="F17" s="1" t="s">
        <v>35</v>
      </c>
      <c r="G17" s="1" t="str">
        <f t="shared" si="0"/>
        <v>AMPHITHEATRE</v>
      </c>
      <c r="H17" s="1" t="s">
        <v>162</v>
      </c>
      <c r="I17" s="83"/>
    </row>
    <row r="18" spans="1:9" ht="27.9" customHeight="1" x14ac:dyDescent="0.3">
      <c r="A18" s="78"/>
      <c r="B18" s="1" t="s">
        <v>29</v>
      </c>
      <c r="C18" s="1" t="s">
        <v>121</v>
      </c>
      <c r="D18" s="1" t="s">
        <v>122</v>
      </c>
      <c r="E18" s="29" t="s">
        <v>12</v>
      </c>
      <c r="F18" s="1" t="s">
        <v>118</v>
      </c>
      <c r="G18" s="1" t="str">
        <f t="shared" si="0"/>
        <v>AMPHITHEATRE</v>
      </c>
      <c r="H18" s="1" t="s">
        <v>162</v>
      </c>
      <c r="I18" s="83"/>
    </row>
    <row r="19" spans="1:9" ht="27.9" customHeight="1" x14ac:dyDescent="0.3">
      <c r="A19" s="28"/>
      <c r="B19" s="8"/>
      <c r="C19" s="8"/>
      <c r="D19" s="8"/>
      <c r="E19" s="8"/>
      <c r="F19" s="8"/>
      <c r="G19" s="6" t="s">
        <v>150</v>
      </c>
      <c r="H19" s="8"/>
      <c r="I19" s="30"/>
    </row>
    <row r="20" spans="1:9" s="7" customFormat="1" ht="14.4" customHeight="1" x14ac:dyDescent="0.3">
      <c r="A20" s="78" t="s">
        <v>208</v>
      </c>
      <c r="B20" s="1" t="s">
        <v>71</v>
      </c>
      <c r="C20" s="1" t="s">
        <v>72</v>
      </c>
      <c r="D20" s="1" t="s">
        <v>73</v>
      </c>
      <c r="E20" s="29" t="s">
        <v>12</v>
      </c>
      <c r="F20" s="1" t="s">
        <v>142</v>
      </c>
      <c r="G20" s="1" t="s">
        <v>152</v>
      </c>
      <c r="H20" s="1" t="s">
        <v>24</v>
      </c>
      <c r="I20" s="83" t="s">
        <v>35</v>
      </c>
    </row>
    <row r="21" spans="1:9" s="7" customFormat="1" ht="24" customHeight="1" x14ac:dyDescent="0.3">
      <c r="A21" s="78"/>
      <c r="B21" s="29" t="s">
        <v>88</v>
      </c>
      <c r="C21" s="29" t="s">
        <v>48</v>
      </c>
      <c r="D21" s="29" t="s">
        <v>49</v>
      </c>
      <c r="E21" s="29" t="s">
        <v>143</v>
      </c>
      <c r="F21" s="29" t="s">
        <v>144</v>
      </c>
      <c r="G21" s="29" t="s">
        <v>152</v>
      </c>
      <c r="H21" s="29" t="s">
        <v>162</v>
      </c>
      <c r="I21" s="83"/>
    </row>
    <row r="22" spans="1:9" s="7" customFormat="1" ht="27.9" customHeight="1" x14ac:dyDescent="0.3">
      <c r="A22" s="78"/>
      <c r="B22" s="1" t="s">
        <v>17</v>
      </c>
      <c r="C22" s="1" t="s">
        <v>18</v>
      </c>
      <c r="D22" s="9" t="s">
        <v>19</v>
      </c>
      <c r="E22" s="29" t="s">
        <v>12</v>
      </c>
      <c r="F22" s="1" t="s">
        <v>98</v>
      </c>
      <c r="G22" s="1" t="str">
        <f t="shared" ref="G22:G25" si="1">$G$15</f>
        <v>AMPHITHEATRE</v>
      </c>
      <c r="H22" s="1"/>
      <c r="I22" s="83"/>
    </row>
    <row r="23" spans="1:9" ht="27.9" customHeight="1" x14ac:dyDescent="0.3">
      <c r="A23" s="78"/>
      <c r="B23" s="1" t="s">
        <v>21</v>
      </c>
      <c r="C23" s="1" t="s">
        <v>198</v>
      </c>
      <c r="D23" s="5" t="s">
        <v>199</v>
      </c>
      <c r="E23" s="29" t="s">
        <v>12</v>
      </c>
      <c r="F23" s="1" t="s">
        <v>87</v>
      </c>
      <c r="G23" s="1" t="str">
        <f t="shared" si="1"/>
        <v>AMPHITHEATRE</v>
      </c>
      <c r="H23" s="1" t="s">
        <v>162</v>
      </c>
      <c r="I23" s="83"/>
    </row>
    <row r="24" spans="1:9" ht="27.9" customHeight="1" x14ac:dyDescent="0.3">
      <c r="A24" s="78"/>
      <c r="B24" s="1" t="s">
        <v>26</v>
      </c>
      <c r="C24" s="1" t="s">
        <v>107</v>
      </c>
      <c r="D24" s="1" t="s">
        <v>108</v>
      </c>
      <c r="E24" s="29" t="s">
        <v>12</v>
      </c>
      <c r="F24" s="1" t="s">
        <v>13</v>
      </c>
      <c r="G24" s="1" t="str">
        <f t="shared" si="1"/>
        <v>AMPHITHEATRE</v>
      </c>
      <c r="H24" s="1" t="s">
        <v>162</v>
      </c>
      <c r="I24" s="83"/>
    </row>
    <row r="25" spans="1:9" ht="27.9" customHeight="1" x14ac:dyDescent="0.3">
      <c r="A25" s="78"/>
      <c r="B25" s="1" t="s">
        <v>29</v>
      </c>
      <c r="C25" s="1" t="s">
        <v>129</v>
      </c>
      <c r="D25" s="5" t="s">
        <v>130</v>
      </c>
      <c r="E25" s="29" t="s">
        <v>12</v>
      </c>
      <c r="F25" s="1" t="s">
        <v>196</v>
      </c>
      <c r="G25" s="1" t="str">
        <f t="shared" si="1"/>
        <v>AMPHITHEATRE</v>
      </c>
      <c r="H25" s="1" t="s">
        <v>162</v>
      </c>
      <c r="I25" s="83"/>
    </row>
    <row r="26" spans="1:9" s="7" customFormat="1" ht="26.15" customHeight="1" x14ac:dyDescent="0.3">
      <c r="A26" s="6"/>
      <c r="B26" s="6"/>
      <c r="C26" s="6"/>
      <c r="D26" s="6"/>
      <c r="E26" s="6"/>
      <c r="F26" s="6"/>
      <c r="G26" s="6" t="s">
        <v>150</v>
      </c>
      <c r="H26" s="6"/>
      <c r="I26" s="8"/>
    </row>
    <row r="27" spans="1:9" ht="26.15" customHeight="1" x14ac:dyDescent="0.3">
      <c r="B27" s="1" t="s">
        <v>71</v>
      </c>
      <c r="C27" s="1" t="s">
        <v>111</v>
      </c>
      <c r="D27" s="1" t="s">
        <v>112</v>
      </c>
      <c r="E27" s="29" t="s">
        <v>12</v>
      </c>
      <c r="F27" s="1" t="s">
        <v>113</v>
      </c>
      <c r="G27" s="1" t="str">
        <f t="shared" ref="G27:G29" si="2">$G$15</f>
        <v>AMPHITHEATRE</v>
      </c>
      <c r="H27" s="1" t="s">
        <v>162</v>
      </c>
      <c r="I27" s="83" t="s">
        <v>87</v>
      </c>
    </row>
    <row r="28" spans="1:9" ht="26.15" customHeight="1" x14ac:dyDescent="0.3">
      <c r="A28" s="22" t="s">
        <v>209</v>
      </c>
      <c r="B28" s="1" t="s">
        <v>88</v>
      </c>
      <c r="C28" s="1" t="s">
        <v>96</v>
      </c>
      <c r="D28" s="1" t="s">
        <v>97</v>
      </c>
      <c r="E28" s="29" t="s">
        <v>12</v>
      </c>
      <c r="F28" s="1" t="s">
        <v>43</v>
      </c>
      <c r="G28" s="1" t="str">
        <f t="shared" si="2"/>
        <v>AMPHITHEATRE</v>
      </c>
      <c r="H28" s="1" t="s">
        <v>162</v>
      </c>
      <c r="I28" s="83"/>
    </row>
    <row r="29" spans="1:9" ht="26.15" customHeight="1" x14ac:dyDescent="0.3">
      <c r="A29" s="22"/>
      <c r="B29" s="1" t="s">
        <v>17</v>
      </c>
      <c r="C29" s="1" t="s">
        <v>114</v>
      </c>
      <c r="D29" s="1" t="s">
        <v>115</v>
      </c>
      <c r="E29" s="29" t="s">
        <v>12</v>
      </c>
      <c r="F29" s="1" t="s">
        <v>87</v>
      </c>
      <c r="G29" s="1" t="str">
        <f t="shared" si="2"/>
        <v>AMPHITHEATRE</v>
      </c>
      <c r="H29" s="1" t="s">
        <v>162</v>
      </c>
      <c r="I29" s="83"/>
    </row>
    <row r="30" spans="1:9" ht="26.15" customHeight="1" x14ac:dyDescent="0.3">
      <c r="A30" s="22"/>
      <c r="B30" s="1" t="s">
        <v>21</v>
      </c>
      <c r="C30" s="1" t="s">
        <v>125</v>
      </c>
      <c r="D30" s="5" t="s">
        <v>126</v>
      </c>
      <c r="E30" s="29" t="s">
        <v>12</v>
      </c>
      <c r="F30" s="1" t="s">
        <v>206</v>
      </c>
      <c r="G30" s="1" t="s">
        <v>152</v>
      </c>
      <c r="H30" s="1" t="s">
        <v>24</v>
      </c>
      <c r="I30" s="83"/>
    </row>
    <row r="31" spans="1:9" ht="26.15" customHeight="1" x14ac:dyDescent="0.3">
      <c r="A31" s="22"/>
      <c r="B31" s="1" t="s">
        <v>29</v>
      </c>
      <c r="C31" s="1" t="s">
        <v>101</v>
      </c>
      <c r="D31" s="21" t="s">
        <v>102</v>
      </c>
      <c r="E31" s="29" t="s">
        <v>12</v>
      </c>
      <c r="F31" s="1" t="s">
        <v>176</v>
      </c>
      <c r="G31" s="1" t="s">
        <v>152</v>
      </c>
      <c r="H31" s="1" t="s">
        <v>24</v>
      </c>
      <c r="I31" s="83"/>
    </row>
    <row r="32" spans="1:9" ht="26.15" customHeight="1" x14ac:dyDescent="0.3">
      <c r="A32" s="22"/>
      <c r="B32" s="1" t="s">
        <v>26</v>
      </c>
      <c r="C32" s="1" t="s">
        <v>119</v>
      </c>
      <c r="D32" s="1" t="s">
        <v>120</v>
      </c>
      <c r="E32" s="29" t="s">
        <v>12</v>
      </c>
      <c r="F32" s="1" t="s">
        <v>113</v>
      </c>
      <c r="G32" s="1" t="str">
        <f>$G$15</f>
        <v>AMPHITHEATRE</v>
      </c>
      <c r="H32" s="1" t="s">
        <v>162</v>
      </c>
      <c r="I32" s="83"/>
    </row>
    <row r="33" spans="1:44" ht="26.15" customHeight="1" x14ac:dyDescent="0.3">
      <c r="A33" s="22"/>
      <c r="I33" s="40"/>
    </row>
    <row r="34" spans="1:44" s="7" customFormat="1" x14ac:dyDescent="0.3">
      <c r="A34" s="8"/>
      <c r="B34" s="8"/>
      <c r="C34" s="8"/>
      <c r="D34" s="8"/>
      <c r="E34" s="8"/>
      <c r="F34" s="8"/>
      <c r="G34" s="6" t="s">
        <v>150</v>
      </c>
      <c r="H34" s="8"/>
      <c r="I34" s="30"/>
    </row>
    <row r="35" spans="1:44" s="8" customFormat="1" ht="27.9" customHeight="1" x14ac:dyDescent="0.3">
      <c r="A35" s="7"/>
      <c r="B35" s="1" t="s">
        <v>71</v>
      </c>
      <c r="C35" s="1" t="s">
        <v>46</v>
      </c>
      <c r="D35" s="5" t="s">
        <v>103</v>
      </c>
      <c r="E35" s="29" t="s">
        <v>12</v>
      </c>
      <c r="F35" s="1" t="s">
        <v>35</v>
      </c>
      <c r="G35" s="1" t="s">
        <v>152</v>
      </c>
      <c r="H35" s="1" t="s">
        <v>162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t="27.9" customHeight="1" x14ac:dyDescent="0.3">
      <c r="A36" s="78" t="s">
        <v>210</v>
      </c>
      <c r="B36" s="1" t="s">
        <v>88</v>
      </c>
      <c r="C36" s="1" t="s">
        <v>123</v>
      </c>
      <c r="D36" s="1" t="s">
        <v>75</v>
      </c>
      <c r="E36" s="29" t="s">
        <v>12</v>
      </c>
      <c r="F36" s="1" t="s">
        <v>124</v>
      </c>
      <c r="G36" s="1" t="str">
        <f t="shared" ref="G36:G38" si="3">$G$15</f>
        <v>AMPHITHEATRE</v>
      </c>
      <c r="H36" s="1" t="s">
        <v>162</v>
      </c>
      <c r="I36" s="83" t="s">
        <v>124</v>
      </c>
    </row>
    <row r="37" spans="1:44" ht="27.9" customHeight="1" x14ac:dyDescent="0.3">
      <c r="A37" s="78"/>
      <c r="B37" s="1" t="s">
        <v>17</v>
      </c>
      <c r="C37" s="1" t="s">
        <v>200</v>
      </c>
      <c r="D37" s="1" t="s">
        <v>201</v>
      </c>
      <c r="E37" s="29" t="s">
        <v>12</v>
      </c>
      <c r="F37" s="23" t="s">
        <v>35</v>
      </c>
      <c r="G37" s="1" t="str">
        <f t="shared" si="3"/>
        <v>AMPHITHEATRE</v>
      </c>
      <c r="H37" s="1" t="s">
        <v>162</v>
      </c>
      <c r="I37" s="83"/>
    </row>
    <row r="38" spans="1:44" ht="27.9" customHeight="1" x14ac:dyDescent="0.3">
      <c r="A38" s="78"/>
      <c r="B38" s="1" t="s">
        <v>21</v>
      </c>
      <c r="C38" s="1" t="s">
        <v>116</v>
      </c>
      <c r="D38" s="5" t="s">
        <v>117</v>
      </c>
      <c r="E38" s="29" t="s">
        <v>12</v>
      </c>
      <c r="F38" s="23" t="s">
        <v>35</v>
      </c>
      <c r="G38" s="1" t="str">
        <f t="shared" si="3"/>
        <v>AMPHITHEATRE</v>
      </c>
      <c r="H38" s="1" t="s">
        <v>162</v>
      </c>
      <c r="I38" s="83"/>
    </row>
    <row r="39" spans="1:44" ht="27.9" customHeight="1" x14ac:dyDescent="0.3">
      <c r="A39" s="78"/>
      <c r="B39" s="29" t="s">
        <v>17</v>
      </c>
      <c r="C39" s="1" t="s">
        <v>76</v>
      </c>
      <c r="D39" s="1" t="s">
        <v>77</v>
      </c>
      <c r="E39" s="29" t="s">
        <v>137</v>
      </c>
      <c r="F39" s="1" t="s">
        <v>154</v>
      </c>
      <c r="G39" s="1" t="s">
        <v>152</v>
      </c>
      <c r="H39" s="1" t="s">
        <v>24</v>
      </c>
      <c r="I39" s="83"/>
    </row>
    <row r="40" spans="1:44" ht="27.9" customHeight="1" x14ac:dyDescent="0.3">
      <c r="A40" s="78"/>
      <c r="B40" s="1" t="s">
        <v>26</v>
      </c>
      <c r="C40" s="1" t="s">
        <v>127</v>
      </c>
      <c r="D40" s="5" t="s">
        <v>128</v>
      </c>
      <c r="E40" s="29" t="s">
        <v>12</v>
      </c>
      <c r="F40" s="1" t="s">
        <v>141</v>
      </c>
      <c r="G40" s="1" t="str">
        <f t="shared" ref="G40:G41" si="4">$G$15</f>
        <v>AMPHITHEATRE</v>
      </c>
      <c r="H40" s="1" t="s">
        <v>162</v>
      </c>
      <c r="I40" s="83"/>
    </row>
    <row r="41" spans="1:44" s="7" customFormat="1" ht="15" customHeight="1" x14ac:dyDescent="0.3">
      <c r="B41" s="1" t="s">
        <v>29</v>
      </c>
      <c r="C41" s="1" t="s">
        <v>109</v>
      </c>
      <c r="D41" s="5" t="s">
        <v>110</v>
      </c>
      <c r="E41" s="29" t="s">
        <v>12</v>
      </c>
      <c r="F41" s="1" t="s">
        <v>91</v>
      </c>
      <c r="G41" s="1" t="str">
        <f t="shared" si="4"/>
        <v>AMPHITHEATRE</v>
      </c>
      <c r="H41" s="1" t="s">
        <v>162</v>
      </c>
    </row>
    <row r="42" spans="1:44" ht="26" customHeight="1" x14ac:dyDescent="0.3">
      <c r="A42" s="6"/>
      <c r="B42" s="8"/>
      <c r="C42" s="8"/>
      <c r="D42" s="8"/>
      <c r="E42" s="8"/>
      <c r="F42" s="8"/>
      <c r="G42" s="8"/>
      <c r="H42" s="8"/>
      <c r="I42" s="6"/>
    </row>
  </sheetData>
  <mergeCells count="14">
    <mergeCell ref="A1:I1"/>
    <mergeCell ref="A2:I2"/>
    <mergeCell ref="A3:I3"/>
    <mergeCell ref="A4:I4"/>
    <mergeCell ref="I36:I40"/>
    <mergeCell ref="A20:A25"/>
    <mergeCell ref="A14:A18"/>
    <mergeCell ref="A36:A40"/>
    <mergeCell ref="I13:I18"/>
    <mergeCell ref="I7:I11"/>
    <mergeCell ref="A7:A11"/>
    <mergeCell ref="I20:I25"/>
    <mergeCell ref="I27:I32"/>
    <mergeCell ref="B5:C5"/>
  </mergeCells>
  <hyperlinks>
    <hyperlink ref="D5" r:id="rId1" xr:uid="{E5658FCB-122F-4E45-8686-A9F153B86839}"/>
  </hyperlinks>
  <printOptions gridLines="1"/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3770B-8D42-4474-B25B-B4E9EC740651}">
  <dimension ref="A1:AB33"/>
  <sheetViews>
    <sheetView tabSelected="1" zoomScale="70" zoomScaleNormal="70" workbookViewId="0">
      <selection activeCell="D5" sqref="D5"/>
    </sheetView>
  </sheetViews>
  <sheetFormatPr defaultRowHeight="14.5" x14ac:dyDescent="0.35"/>
  <cols>
    <col min="1" max="1" width="28.90625" style="31" customWidth="1"/>
    <col min="2" max="2" width="18.1796875" style="31" customWidth="1"/>
    <col min="3" max="3" width="17.6328125" style="31" customWidth="1"/>
    <col min="4" max="4" width="47" style="31" customWidth="1"/>
    <col min="5" max="5" width="16.81640625" style="31" customWidth="1"/>
    <col min="6" max="6" width="26.36328125" style="31" customWidth="1"/>
    <col min="7" max="7" width="17.453125" style="27" customWidth="1"/>
    <col min="8" max="8" width="8.7265625" style="31"/>
    <col min="9" max="9" width="32.36328125" style="49" customWidth="1"/>
    <col min="10" max="16384" width="8.7265625" style="31"/>
  </cols>
  <sheetData>
    <row r="1" spans="1:28" ht="78.650000000000006" customHeight="1" x14ac:dyDescent="0.35">
      <c r="A1" s="84"/>
      <c r="B1" s="84"/>
      <c r="C1" s="84"/>
      <c r="D1" s="84"/>
      <c r="E1" s="84"/>
      <c r="F1" s="84"/>
      <c r="G1" s="84"/>
      <c r="H1" s="84"/>
    </row>
    <row r="2" spans="1:28" ht="17.5" x14ac:dyDescent="0.35">
      <c r="A2" s="85" t="s">
        <v>179</v>
      </c>
      <c r="B2" s="85"/>
      <c r="C2" s="85"/>
      <c r="D2" s="85"/>
      <c r="E2" s="85"/>
      <c r="F2" s="85"/>
      <c r="G2" s="85"/>
      <c r="H2" s="85"/>
      <c r="I2" s="85"/>
    </row>
    <row r="3" spans="1:28" ht="17.5" x14ac:dyDescent="0.35">
      <c r="A3" s="85" t="s">
        <v>180</v>
      </c>
      <c r="B3" s="85"/>
      <c r="C3" s="85"/>
      <c r="D3" s="85"/>
      <c r="E3" s="85"/>
      <c r="F3" s="85"/>
      <c r="G3" s="85"/>
      <c r="H3" s="85"/>
      <c r="I3" s="85"/>
    </row>
    <row r="4" spans="1:28" ht="17.5" x14ac:dyDescent="0.35">
      <c r="A4" s="86" t="s">
        <v>221</v>
      </c>
      <c r="B4" s="86"/>
      <c r="C4" s="86"/>
      <c r="D4" s="86"/>
      <c r="E4" s="86"/>
      <c r="F4" s="86"/>
      <c r="G4" s="86"/>
      <c r="H4" s="86"/>
      <c r="I4" s="86"/>
    </row>
    <row r="5" spans="1:28" s="66" customFormat="1" ht="72.5" customHeight="1" x14ac:dyDescent="0.35">
      <c r="A5" s="62"/>
      <c r="B5" s="80" t="s">
        <v>226</v>
      </c>
      <c r="C5" s="81"/>
      <c r="D5" s="67" t="s">
        <v>225</v>
      </c>
      <c r="E5" s="62"/>
      <c r="F5" s="62"/>
      <c r="G5" s="64"/>
      <c r="H5" s="62"/>
      <c r="I5" s="65"/>
    </row>
    <row r="6" spans="1:28" ht="26" customHeight="1" x14ac:dyDescent="0.35">
      <c r="A6" s="11"/>
      <c r="B6" s="60"/>
      <c r="C6" s="61"/>
      <c r="D6" s="59"/>
      <c r="E6" s="11"/>
      <c r="F6" s="11"/>
      <c r="G6" s="12"/>
      <c r="H6" s="11"/>
    </row>
    <row r="7" spans="1:28" ht="25" customHeight="1" x14ac:dyDescent="0.35">
      <c r="A7" s="47" t="s">
        <v>1</v>
      </c>
      <c r="B7" s="47" t="s">
        <v>2</v>
      </c>
      <c r="C7" s="47" t="s">
        <v>3</v>
      </c>
      <c r="D7" s="47" t="s">
        <v>4</v>
      </c>
      <c r="E7" s="47" t="s">
        <v>5</v>
      </c>
      <c r="F7" s="47" t="s">
        <v>158</v>
      </c>
      <c r="G7" s="48" t="s">
        <v>7</v>
      </c>
      <c r="H7" s="47" t="s">
        <v>159</v>
      </c>
      <c r="I7" s="51" t="s">
        <v>140</v>
      </c>
    </row>
    <row r="8" spans="1:28" ht="25" customHeight="1" x14ac:dyDescent="0.35">
      <c r="A8" s="87" t="s">
        <v>202</v>
      </c>
      <c r="B8" s="11" t="s">
        <v>14</v>
      </c>
      <c r="C8" s="42" t="s">
        <v>15</v>
      </c>
      <c r="D8" s="43" t="s">
        <v>160</v>
      </c>
      <c r="E8" s="43" t="s">
        <v>12</v>
      </c>
      <c r="F8" s="11" t="s">
        <v>174</v>
      </c>
      <c r="G8" s="12" t="str">
        <f>'CERT &amp; DIP PROJ. MGT'!$G$15</f>
        <v>AMPHITHEATRE</v>
      </c>
      <c r="H8" s="11" t="s">
        <v>162</v>
      </c>
      <c r="I8" s="90" t="s">
        <v>196</v>
      </c>
    </row>
    <row r="9" spans="1:28" ht="25" customHeight="1" x14ac:dyDescent="0.35">
      <c r="A9" s="88"/>
      <c r="B9" s="11" t="s">
        <v>17</v>
      </c>
      <c r="C9" s="29" t="s">
        <v>167</v>
      </c>
      <c r="D9" s="29" t="s">
        <v>168</v>
      </c>
      <c r="E9" s="43" t="s">
        <v>170</v>
      </c>
      <c r="F9" s="11" t="s">
        <v>169</v>
      </c>
      <c r="G9" s="12" t="str">
        <f>'CERT &amp; DIP PROJ. MGT'!$G$15</f>
        <v>AMPHITHEATRE</v>
      </c>
      <c r="H9" s="11" t="s">
        <v>162</v>
      </c>
      <c r="I9" s="90"/>
    </row>
    <row r="10" spans="1:28" ht="25" customHeight="1" x14ac:dyDescent="0.35">
      <c r="A10" s="89"/>
      <c r="B10" s="29" t="s">
        <v>21</v>
      </c>
      <c r="C10" s="11" t="s">
        <v>191</v>
      </c>
      <c r="D10" s="11" t="s">
        <v>192</v>
      </c>
      <c r="E10" s="11" t="s">
        <v>12</v>
      </c>
      <c r="F10" s="11" t="s">
        <v>181</v>
      </c>
      <c r="G10" s="12" t="str">
        <f>'CERT &amp; DIP PROJ. MGT'!$G$15</f>
        <v>AMPHITHEATRE</v>
      </c>
      <c r="H10" s="29" t="s">
        <v>162</v>
      </c>
      <c r="I10" s="90"/>
    </row>
    <row r="11" spans="1:28" ht="25" customHeight="1" x14ac:dyDescent="0.35">
      <c r="A11" s="12"/>
      <c r="B11" s="11" t="s">
        <v>26</v>
      </c>
      <c r="C11" s="32" t="s">
        <v>212</v>
      </c>
      <c r="D11" s="32" t="s">
        <v>211</v>
      </c>
      <c r="E11" s="11" t="s">
        <v>12</v>
      </c>
      <c r="F11" s="11" t="s">
        <v>219</v>
      </c>
      <c r="G11" s="12" t="str">
        <f>'CERT &amp; DIP PROJ. MGT'!$G$15</f>
        <v>AMPHITHEATRE</v>
      </c>
      <c r="H11" s="29" t="s">
        <v>162</v>
      </c>
      <c r="I11" s="90"/>
    </row>
    <row r="12" spans="1:28" ht="25" customHeight="1" x14ac:dyDescent="0.35">
      <c r="A12" s="15"/>
      <c r="B12" s="16"/>
      <c r="C12" s="16"/>
      <c r="D12" s="16"/>
      <c r="E12" s="16"/>
      <c r="F12" s="16"/>
      <c r="G12" s="15"/>
      <c r="H12" s="16"/>
    </row>
    <row r="13" spans="1:28" ht="25" customHeight="1" x14ac:dyDescent="0.35">
      <c r="A13" s="87" t="s">
        <v>207</v>
      </c>
      <c r="B13" s="29" t="s">
        <v>14</v>
      </c>
      <c r="C13" s="29" t="s">
        <v>36</v>
      </c>
      <c r="D13" s="29" t="s">
        <v>37</v>
      </c>
      <c r="E13" s="29" t="s">
        <v>204</v>
      </c>
      <c r="F13" s="9" t="s">
        <v>147</v>
      </c>
      <c r="G13" s="2" t="s">
        <v>152</v>
      </c>
      <c r="H13" s="29" t="s">
        <v>162</v>
      </c>
      <c r="I13" s="90"/>
    </row>
    <row r="14" spans="1:28" ht="25" customHeight="1" x14ac:dyDescent="0.35">
      <c r="A14" s="88"/>
      <c r="B14" s="29" t="s">
        <v>17</v>
      </c>
      <c r="C14" s="29" t="s">
        <v>171</v>
      </c>
      <c r="D14" s="29" t="s">
        <v>172</v>
      </c>
      <c r="E14" s="42" t="s">
        <v>12</v>
      </c>
      <c r="F14" s="9" t="s">
        <v>173</v>
      </c>
      <c r="G14" s="2" t="s">
        <v>152</v>
      </c>
      <c r="H14" s="29" t="s">
        <v>162</v>
      </c>
      <c r="I14" s="90"/>
    </row>
    <row r="15" spans="1:28" ht="25" customHeight="1" x14ac:dyDescent="0.35">
      <c r="A15" s="89"/>
      <c r="B15" s="11" t="s">
        <v>21</v>
      </c>
      <c r="C15" s="11" t="s">
        <v>187</v>
      </c>
      <c r="D15" s="11" t="s">
        <v>188</v>
      </c>
      <c r="E15" s="11" t="s">
        <v>12</v>
      </c>
      <c r="F15" s="11" t="s">
        <v>156</v>
      </c>
      <c r="G15" s="2" t="s">
        <v>152</v>
      </c>
      <c r="H15" s="11" t="s">
        <v>162</v>
      </c>
      <c r="I15" s="90"/>
      <c r="J15" s="52"/>
      <c r="K15" s="52"/>
      <c r="L15" s="52"/>
      <c r="M15" s="52"/>
      <c r="N15" s="52"/>
      <c r="O15" s="52"/>
      <c r="P15" s="52"/>
      <c r="Q15" s="52"/>
      <c r="R15" s="52" t="e">
        <v>#REF!</v>
      </c>
      <c r="S15" s="52"/>
      <c r="T15" s="52"/>
      <c r="U15" s="53"/>
      <c r="V15" s="53"/>
      <c r="W15" s="52"/>
      <c r="X15" s="54" t="s">
        <v>162</v>
      </c>
      <c r="Y15" s="54" t="s">
        <v>164</v>
      </c>
      <c r="Z15" s="54" t="s">
        <v>165</v>
      </c>
      <c r="AA15" s="54" t="s">
        <v>166</v>
      </c>
      <c r="AB15" s="54" t="s">
        <v>17</v>
      </c>
    </row>
    <row r="16" spans="1:28" ht="25" customHeight="1" x14ac:dyDescent="0.35">
      <c r="A16" s="12"/>
      <c r="B16" s="11" t="str">
        <f>'CERT &amp; DIP PROJ. MGT'!B17</f>
        <v>STAGE 4</v>
      </c>
      <c r="C16" s="11" t="str">
        <f>'CERT &amp; DIP PROJ. MGT'!C17</f>
        <v>DPM 402</v>
      </c>
      <c r="D16" s="11" t="str">
        <f>'CERT &amp; DIP PROJ. MGT'!D17</f>
        <v>FUNDAMENTALS OF QUANTITATIVE ANAYSIS</v>
      </c>
      <c r="E16" s="11" t="str">
        <f>'CERT &amp; DIP PROJ. MGT'!E17</f>
        <v>11.00AM-1.00PM</v>
      </c>
      <c r="F16" s="11" t="str">
        <f>'CERT &amp; DIP PROJ. MGT'!F17</f>
        <v>MILKAH NJUGUNA</v>
      </c>
      <c r="G16" s="2" t="s">
        <v>152</v>
      </c>
      <c r="H16" s="11" t="str">
        <f>'CERT &amp; DIP PROJ. MGT'!H17</f>
        <v>PTTI</v>
      </c>
      <c r="I16" s="90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55"/>
      <c r="V16" s="55"/>
      <c r="W16" s="41"/>
      <c r="X16" s="56"/>
      <c r="Y16" s="56"/>
      <c r="Z16" s="56"/>
      <c r="AA16" s="56"/>
      <c r="AB16" s="56"/>
    </row>
    <row r="17" spans="1:28" ht="25" customHeight="1" x14ac:dyDescent="0.35">
      <c r="A17" s="15"/>
      <c r="B17" s="16"/>
      <c r="C17" s="16"/>
      <c r="D17" s="16"/>
      <c r="E17" s="16"/>
      <c r="F17" s="16"/>
      <c r="G17" s="15"/>
      <c r="H17" s="16"/>
      <c r="I17" s="50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55"/>
      <c r="V17" s="55"/>
      <c r="W17" s="41"/>
      <c r="X17" s="56"/>
      <c r="Y17" s="56"/>
      <c r="Z17" s="56"/>
      <c r="AA17" s="56"/>
      <c r="AB17" s="56"/>
    </row>
    <row r="18" spans="1:28" ht="25" customHeight="1" x14ac:dyDescent="0.35">
      <c r="A18" s="87" t="s">
        <v>208</v>
      </c>
      <c r="B18" s="11" t="s">
        <v>14</v>
      </c>
      <c r="C18" s="29" t="s">
        <v>48</v>
      </c>
      <c r="D18" s="29" t="s">
        <v>49</v>
      </c>
      <c r="E18" s="29" t="s">
        <v>143</v>
      </c>
      <c r="F18" s="29" t="s">
        <v>144</v>
      </c>
      <c r="G18" s="2" t="s">
        <v>152</v>
      </c>
      <c r="H18" s="29" t="s">
        <v>24</v>
      </c>
    </row>
    <row r="19" spans="1:28" ht="25" customHeight="1" x14ac:dyDescent="0.35">
      <c r="A19" s="88"/>
      <c r="B19" s="29" t="s">
        <v>17</v>
      </c>
      <c r="C19" s="29" t="s">
        <v>18</v>
      </c>
      <c r="D19" s="9" t="s">
        <v>19</v>
      </c>
      <c r="E19" s="11" t="s">
        <v>12</v>
      </c>
      <c r="F19" s="29" t="s">
        <v>20</v>
      </c>
      <c r="G19" s="2" t="s">
        <v>152</v>
      </c>
      <c r="H19" s="29" t="s">
        <v>162</v>
      </c>
      <c r="I19" s="90" t="s">
        <v>20</v>
      </c>
    </row>
    <row r="20" spans="1:28" ht="25" customHeight="1" x14ac:dyDescent="0.35">
      <c r="A20" s="89"/>
      <c r="B20" s="11" t="s">
        <v>21</v>
      </c>
      <c r="C20" s="11" t="s">
        <v>189</v>
      </c>
      <c r="D20" s="11" t="s">
        <v>190</v>
      </c>
      <c r="E20" s="11" t="s">
        <v>12</v>
      </c>
      <c r="F20" s="11" t="s">
        <v>174</v>
      </c>
      <c r="G20" s="2" t="s">
        <v>152</v>
      </c>
      <c r="H20" s="11" t="s">
        <v>162</v>
      </c>
      <c r="I20" s="90"/>
    </row>
    <row r="21" spans="1:28" ht="25" customHeight="1" x14ac:dyDescent="0.35">
      <c r="A21" s="12"/>
      <c r="B21" s="11" t="s">
        <v>26</v>
      </c>
      <c r="C21" s="32" t="s">
        <v>214</v>
      </c>
      <c r="D21" s="32" t="s">
        <v>213</v>
      </c>
      <c r="E21" s="11" t="s">
        <v>12</v>
      </c>
      <c r="F21" s="32" t="s">
        <v>91</v>
      </c>
      <c r="G21" s="2" t="s">
        <v>152</v>
      </c>
      <c r="H21" s="29" t="s">
        <v>162</v>
      </c>
      <c r="I21" s="90"/>
    </row>
    <row r="22" spans="1:28" ht="25" customHeight="1" x14ac:dyDescent="0.35">
      <c r="A22" s="15"/>
      <c r="B22" s="16"/>
      <c r="C22" s="16"/>
      <c r="D22" s="16"/>
      <c r="E22" s="16"/>
      <c r="F22" s="16"/>
      <c r="G22" s="15"/>
      <c r="H22" s="16"/>
    </row>
    <row r="23" spans="1:28" ht="25" customHeight="1" x14ac:dyDescent="0.35">
      <c r="A23" s="87" t="s">
        <v>209</v>
      </c>
      <c r="B23" s="29" t="s">
        <v>14</v>
      </c>
      <c r="C23" s="29" t="s">
        <v>50</v>
      </c>
      <c r="D23" s="29" t="s">
        <v>51</v>
      </c>
      <c r="E23" s="33" t="s">
        <v>195</v>
      </c>
      <c r="F23" s="9" t="s">
        <v>184</v>
      </c>
      <c r="G23" s="2" t="s">
        <v>152</v>
      </c>
      <c r="H23" s="29" t="s">
        <v>162</v>
      </c>
      <c r="I23" s="90" t="s">
        <v>224</v>
      </c>
    </row>
    <row r="24" spans="1:28" ht="25" customHeight="1" x14ac:dyDescent="0.35">
      <c r="A24" s="88"/>
      <c r="B24" s="11" t="s">
        <v>17</v>
      </c>
      <c r="C24" s="29" t="s">
        <v>163</v>
      </c>
      <c r="D24" s="44" t="s">
        <v>223</v>
      </c>
      <c r="E24" s="42" t="s">
        <v>12</v>
      </c>
      <c r="F24" s="45" t="s">
        <v>181</v>
      </c>
      <c r="G24" s="2" t="s">
        <v>152</v>
      </c>
      <c r="H24" s="45" t="s">
        <v>162</v>
      </c>
      <c r="I24" s="90"/>
    </row>
    <row r="25" spans="1:28" ht="25" customHeight="1" x14ac:dyDescent="0.35">
      <c r="A25" s="89"/>
      <c r="B25" s="11" t="str">
        <f>'CERT &amp; DIP. BANKING'!B34</f>
        <v>STAGE 3</v>
      </c>
      <c r="C25" s="11" t="str">
        <f>'CERT &amp; DIP. BANKING'!C34</f>
        <v>DCU 005</v>
      </c>
      <c r="D25" s="11" t="str">
        <f>'CERT &amp; DIP. BANKING'!D34</f>
        <v>ENTREPRENEURSHIP</v>
      </c>
      <c r="E25" s="11" t="str">
        <f>'CERT &amp; DIP. BANKING'!E34</f>
        <v>11.00AM-1.00PM</v>
      </c>
      <c r="F25" s="11" t="s">
        <v>206</v>
      </c>
      <c r="G25" s="2" t="s">
        <v>152</v>
      </c>
      <c r="H25" s="11" t="str">
        <f>'CERT &amp; DIP. BANKING'!H11</f>
        <v>PTTI</v>
      </c>
      <c r="I25" s="90"/>
    </row>
    <row r="26" spans="1:28" ht="25" customHeight="1" x14ac:dyDescent="0.35">
      <c r="A26" s="12"/>
      <c r="B26" s="11" t="s">
        <v>26</v>
      </c>
      <c r="C26" s="32" t="s">
        <v>215</v>
      </c>
      <c r="D26" s="32" t="s">
        <v>216</v>
      </c>
      <c r="E26" s="11" t="str">
        <f>'CERT &amp; DIP. BANKING'!E35</f>
        <v>11.00AM-1.00PM</v>
      </c>
      <c r="F26" s="32" t="s">
        <v>153</v>
      </c>
      <c r="G26" s="2" t="s">
        <v>152</v>
      </c>
      <c r="H26" s="11"/>
      <c r="I26" s="90"/>
    </row>
    <row r="27" spans="1:28" ht="25" customHeight="1" x14ac:dyDescent="0.35">
      <c r="A27" s="16"/>
      <c r="B27" s="10"/>
      <c r="C27" s="16"/>
      <c r="D27" s="16"/>
      <c r="E27" s="16"/>
      <c r="F27" s="16"/>
      <c r="G27" s="15"/>
      <c r="H27" s="16"/>
    </row>
    <row r="28" spans="1:28" ht="25" customHeight="1" x14ac:dyDescent="0.35">
      <c r="A28" s="87" t="s">
        <v>210</v>
      </c>
      <c r="B28" s="11" t="s">
        <v>14</v>
      </c>
      <c r="C28" s="42" t="s">
        <v>74</v>
      </c>
      <c r="D28" s="43" t="s">
        <v>161</v>
      </c>
      <c r="E28" s="43" t="s">
        <v>12</v>
      </c>
      <c r="F28" s="11" t="s">
        <v>196</v>
      </c>
      <c r="G28" s="2" t="s">
        <v>152</v>
      </c>
      <c r="H28" s="11" t="s">
        <v>162</v>
      </c>
      <c r="I28" s="91" t="s">
        <v>220</v>
      </c>
    </row>
    <row r="29" spans="1:28" ht="25" customHeight="1" x14ac:dyDescent="0.35">
      <c r="A29" s="88"/>
      <c r="B29" s="11" t="s">
        <v>17</v>
      </c>
      <c r="C29" s="29" t="s">
        <v>76</v>
      </c>
      <c r="D29" s="1" t="s">
        <v>77</v>
      </c>
      <c r="E29" s="29" t="s">
        <v>137</v>
      </c>
      <c r="F29" s="1" t="s">
        <v>154</v>
      </c>
      <c r="G29" s="2" t="s">
        <v>152</v>
      </c>
      <c r="H29" s="1" t="s">
        <v>24</v>
      </c>
      <c r="I29" s="91"/>
    </row>
    <row r="30" spans="1:28" ht="25" customHeight="1" x14ac:dyDescent="0.35">
      <c r="A30" s="89"/>
      <c r="B30" s="29" t="s">
        <v>21</v>
      </c>
      <c r="C30" s="29" t="s">
        <v>193</v>
      </c>
      <c r="D30" s="11" t="s">
        <v>194</v>
      </c>
      <c r="E30" s="11" t="s">
        <v>12</v>
      </c>
      <c r="F30" s="9" t="s">
        <v>197</v>
      </c>
      <c r="G30" s="2" t="s">
        <v>152</v>
      </c>
      <c r="H30" s="29" t="s">
        <v>162</v>
      </c>
      <c r="I30" s="91"/>
    </row>
    <row r="31" spans="1:28" ht="25" customHeight="1" x14ac:dyDescent="0.35">
      <c r="A31" s="27"/>
      <c r="B31" s="11" t="s">
        <v>26</v>
      </c>
      <c r="C31" s="32" t="s">
        <v>218</v>
      </c>
      <c r="D31" s="32" t="s">
        <v>217</v>
      </c>
      <c r="E31" s="11" t="s">
        <v>12</v>
      </c>
      <c r="F31" s="32" t="s">
        <v>220</v>
      </c>
      <c r="G31" s="2" t="s">
        <v>152</v>
      </c>
      <c r="H31" s="29" t="s">
        <v>162</v>
      </c>
      <c r="I31" s="91"/>
    </row>
    <row r="32" spans="1:28" ht="25" customHeight="1" x14ac:dyDescent="0.35">
      <c r="A32" s="17"/>
      <c r="B32" s="17"/>
      <c r="C32" s="17"/>
      <c r="D32" s="17"/>
      <c r="E32" s="17"/>
      <c r="F32" s="17"/>
      <c r="G32" s="46"/>
      <c r="H32" s="17"/>
      <c r="I32" s="57"/>
    </row>
    <row r="33" ht="25" customHeight="1" x14ac:dyDescent="0.35"/>
  </sheetData>
  <mergeCells count="15">
    <mergeCell ref="I28:I31"/>
    <mergeCell ref="B5:C5"/>
    <mergeCell ref="A28:A30"/>
    <mergeCell ref="A13:A15"/>
    <mergeCell ref="A18:A20"/>
    <mergeCell ref="A23:A25"/>
    <mergeCell ref="I13:I16"/>
    <mergeCell ref="I23:I26"/>
    <mergeCell ref="I19:I21"/>
    <mergeCell ref="A1:H1"/>
    <mergeCell ref="A2:I2"/>
    <mergeCell ref="A3:I3"/>
    <mergeCell ref="A4:I4"/>
    <mergeCell ref="A8:A10"/>
    <mergeCell ref="I8:I11"/>
  </mergeCells>
  <hyperlinks>
    <hyperlink ref="D5" r:id="rId1" xr:uid="{0C5F7059-772C-4EC5-91E1-813B0D9E7C0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CERT &amp; DIP. BANKING</vt:lpstr>
      <vt:lpstr>CERT &amp; DIP PROJ. MGT</vt:lpstr>
      <vt:lpstr>DIP IN HRM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Verile Opilo</dc:creator>
  <cp:lastModifiedBy>verile254@outlook.com</cp:lastModifiedBy>
  <cp:lastPrinted>2025-02-11T19:15:11Z</cp:lastPrinted>
  <dcterms:created xsi:type="dcterms:W3CDTF">2022-11-21T06:49:34Z</dcterms:created>
  <dcterms:modified xsi:type="dcterms:W3CDTF">2025-02-14T09:50:22Z</dcterms:modified>
</cp:coreProperties>
</file>